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3065" windowHeight="7575"/>
  </bookViews>
  <sheets>
    <sheet name="Лист1" sheetId="1" r:id="rId1"/>
  </sheets>
  <calcPr calcId="124519" refMode="R1C1"/>
  <customWorkbookViews>
    <customWorkbookView name="Cyber - Личное представление" guid="{AA934A79-72CD-4B76-B115-D35101A0626D}" mergeInterval="0" personalView="1" maximized="1" xWindow="1" yWindow="1" windowWidth="1920" windowHeight="842" activeSheetId="1"/>
  </customWorkbookViews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38" l="1"/>
  <c r="J195"/>
  <c r="I195"/>
  <c r="L195"/>
  <c r="H195"/>
  <c r="J176"/>
  <c r="L176"/>
  <c r="I176"/>
  <c r="L157"/>
  <c r="J157"/>
  <c r="I157"/>
  <c r="I138"/>
  <c r="J138"/>
  <c r="G138"/>
  <c r="F138"/>
  <c r="L119"/>
  <c r="J119"/>
  <c r="I119"/>
  <c r="G119"/>
  <c r="J100"/>
  <c r="L100"/>
  <c r="I100"/>
  <c r="L81"/>
  <c r="J81"/>
  <c r="I81"/>
  <c r="F81"/>
  <c r="I62"/>
  <c r="L62"/>
  <c r="J62"/>
  <c r="H62"/>
  <c r="G62"/>
  <c r="J43"/>
  <c r="L43"/>
  <c r="I43"/>
  <c r="F43"/>
  <c r="F195"/>
  <c r="G195"/>
  <c r="H176"/>
  <c r="G176"/>
  <c r="F176"/>
  <c r="G157"/>
  <c r="H157"/>
  <c r="F157"/>
  <c r="H138"/>
  <c r="H119"/>
  <c r="F119"/>
  <c r="H100"/>
  <c r="G100"/>
  <c r="F100"/>
  <c r="H81"/>
  <c r="G81"/>
  <c r="F62"/>
  <c r="H43"/>
  <c r="G43"/>
  <c r="L24"/>
  <c r="J24"/>
  <c r="I24"/>
  <c r="H24"/>
  <c r="G24"/>
  <c r="F24"/>
  <c r="I196" l="1"/>
  <c r="J196"/>
  <c r="L196"/>
  <c r="F196"/>
  <c r="H196"/>
  <c r="G196"/>
</calcChain>
</file>

<file path=xl/sharedStrings.xml><?xml version="1.0" encoding="utf-8"?>
<sst xmlns="http://schemas.openxmlformats.org/spreadsheetml/2006/main" count="262" uniqueCount="70">
  <si>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</si>
  <si>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</si>
  <si>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</si>
  <si>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</si>
  <si>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</si>
  <si>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</si>
  <si>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</si>
  <si>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</si>
  <si>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</si>
  <si>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</si>
  <si>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</si>
  <si>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</si>
  <si>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</si>
  <si>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</si>
  <si>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</si>
  <si>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</si>
  <si>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</si>
  <si>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</si>
  <si>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</si>
  <si>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</si>
  <si>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</si>
  <si>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</si>
  <si>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</si>
  <si>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</si>
  <si>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</si>
  <si>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</si>
  <si>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гречневая</t>
  </si>
  <si>
    <t>закуска</t>
  </si>
  <si>
    <t>Бутерброд с сыром</t>
  </si>
  <si>
    <t>гор.напиток</t>
  </si>
  <si>
    <t>Чай  с сахаром</t>
  </si>
  <si>
    <t>хлеб</t>
  </si>
  <si>
    <t>Хлеб ржаной</t>
  </si>
  <si>
    <t>фрукты</t>
  </si>
  <si>
    <t>Яблоки</t>
  </si>
  <si>
    <t>Печенье</t>
  </si>
  <si>
    <t>итого</t>
  </si>
  <si>
    <t>Обед</t>
  </si>
  <si>
    <t>1 блюдо</t>
  </si>
  <si>
    <t>2 блюдо</t>
  </si>
  <si>
    <t>Курица в соусе томатном</t>
  </si>
  <si>
    <t>гарнир</t>
  </si>
  <si>
    <t>напиток</t>
  </si>
  <si>
    <t>Компот из плодов свежих</t>
  </si>
  <si>
    <t>хлеб бел.</t>
  </si>
  <si>
    <t>Хлеб пшеничный</t>
  </si>
  <si>
    <t>хлеб черн.</t>
  </si>
  <si>
    <t>Итого за день:</t>
  </si>
  <si>
    <t>Каша пшеничная молочная</t>
  </si>
  <si>
    <t>Яйцо вареное</t>
  </si>
  <si>
    <t>Какао с молоком</t>
  </si>
  <si>
    <t>Закуска</t>
  </si>
  <si>
    <t>Каша молочная овсянная</t>
  </si>
  <si>
    <t>Запеканка из творога со сметаной</t>
  </si>
  <si>
    <t>Кофейный напиток</t>
  </si>
  <si>
    <t>Гуляш из говядины</t>
  </si>
  <si>
    <t xml:space="preserve">Макаронные изделия отварные </t>
  </si>
  <si>
    <t>Компот из смеси сухофруктов</t>
  </si>
  <si>
    <t>Каша молочная рисовая</t>
  </si>
  <si>
    <t>Фрукты</t>
  </si>
  <si>
    <t>Каша молочная манная жидкая</t>
  </si>
  <si>
    <t>Сладкое</t>
  </si>
  <si>
    <t>Каша пшеничная рассыпчатая</t>
  </si>
  <si>
    <t>Овощи натуральные свежие</t>
  </si>
  <si>
    <t>Вафли</t>
  </si>
  <si>
    <t>Рыба запеченная</t>
  </si>
  <si>
    <t>Пюре картофельное</t>
  </si>
  <si>
    <t>Среднее значение за период:</t>
  </si>
  <si>
    <t>МБОУ ГО "г.Каспийск" РД "Многопрофильная гимназия №16 им. М.К. Магомеджанова"</t>
  </si>
  <si>
    <t>Гасанбекова С.Н.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</si>
</sst>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1.xml"/><Relationship Id="rId1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guid="{6590EDE4-9E21-4C78-9784-85CA5022CB4B}" diskRevisions="1" revisionId="347" version="2">
  <header guid="{3125AB73-099C-470F-BF6C-EFC8F0723213}" dateTime="2024-10-02T14:35:03" maxSheetId="2" userName="Cyber" r:id="rId1">
    <sheetIdMap count="1">
      <sheetId val="1"/>
    </sheetIdMap>
  </header>
  <header guid="{6590EDE4-9E21-4C78-9784-85CA5022CB4B}" dateTime="2024-10-02T14:38:36" maxSheetId="2" userName="Cyber" r:id="rId2" minRId="1" maxRId="34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" sId="1">
    <oc r="E15" t="inlineStr">
      <is>
        <t>Суп с бобовыми (фасоль) на бульоне</t>
      </is>
    </oc>
    <nc r="E15"/>
  </rcc>
  <rcc rId="2" sId="1">
    <oc r="E16" t="inlineStr">
      <is>
        <t>Курица в соусе томатном</t>
      </is>
    </oc>
    <nc r="E16"/>
  </rcc>
  <rcc rId="3" sId="1">
    <oc r="E17" t="inlineStr">
      <is>
        <t>Каша гречневая рассыпчатая</t>
      </is>
    </oc>
    <nc r="E17"/>
  </rcc>
  <rcc rId="4" sId="1">
    <oc r="E18" t="inlineStr">
      <is>
        <t>Компот из плодов свежих</t>
      </is>
    </oc>
    <nc r="E18"/>
  </rcc>
  <rcc rId="5" sId="1">
    <oc r="E19" t="inlineStr">
      <is>
        <t>Хлеб пшеничный</t>
      </is>
    </oc>
    <nc r="E19"/>
  </rcc>
  <rcc rId="6" sId="1">
    <oc r="F15">
      <v>250</v>
    </oc>
    <nc r="F15"/>
  </rcc>
  <rcc rId="7" sId="1">
    <oc r="G15">
      <v>2</v>
    </oc>
    <nc r="G15"/>
  </rcc>
  <rcc rId="8" sId="1">
    <oc r="H15">
      <v>3</v>
    </oc>
    <nc r="H15"/>
  </rcc>
  <rcc rId="9" sId="1">
    <oc r="I15">
      <v>5</v>
    </oc>
    <nc r="I15"/>
  </rcc>
  <rcc rId="10" sId="1">
    <oc r="J15">
      <v>135</v>
    </oc>
    <nc r="J15"/>
  </rcc>
  <rcc rId="11" sId="1">
    <oc r="K15">
      <v>75</v>
    </oc>
    <nc r="K15"/>
  </rcc>
  <rcc rId="12" sId="1">
    <oc r="L15">
      <v>11.79</v>
    </oc>
    <nc r="L15"/>
  </rcc>
  <rcc rId="13" sId="1">
    <oc r="F16">
      <v>90</v>
    </oc>
    <nc r="F16"/>
  </rcc>
  <rcc rId="14" sId="1">
    <oc r="G16">
      <v>14</v>
    </oc>
    <nc r="G16"/>
  </rcc>
  <rcc rId="15" sId="1">
    <oc r="H16">
      <v>17</v>
    </oc>
    <nc r="H16"/>
  </rcc>
  <rcc rId="16" sId="1">
    <oc r="I16">
      <v>7</v>
    </oc>
    <nc r="I16"/>
  </rcc>
  <rcc rId="17" sId="1">
    <oc r="J16">
      <v>168</v>
    </oc>
    <nc r="J16"/>
  </rcc>
  <rcc rId="18" sId="1">
    <oc r="K16">
      <v>198</v>
    </oc>
    <nc r="K16"/>
  </rcc>
  <rcc rId="19" sId="1">
    <oc r="L16">
      <v>28.76</v>
    </oc>
    <nc r="L16"/>
  </rcc>
  <rcc rId="20" sId="1">
    <oc r="F17">
      <v>150</v>
    </oc>
    <nc r="F17"/>
  </rcc>
  <rcc rId="21" sId="1">
    <oc r="G17">
      <v>9</v>
    </oc>
    <nc r="G17"/>
  </rcc>
  <rcc rId="22" sId="1">
    <oc r="H17">
      <v>6</v>
    </oc>
    <nc r="H17"/>
  </rcc>
  <rcc rId="23" sId="1">
    <oc r="I17">
      <v>39</v>
    </oc>
    <nc r="I17"/>
  </rcc>
  <rcc rId="24" sId="1">
    <oc r="J17">
      <v>243</v>
    </oc>
    <nc r="J17"/>
  </rcc>
  <rcc rId="25" sId="1">
    <oc r="K17">
      <v>114</v>
    </oc>
    <nc r="K17"/>
  </rcc>
  <rcc rId="26" sId="1">
    <oc r="L17">
      <v>14.71</v>
    </oc>
    <nc r="L17"/>
  </rcc>
  <rcc rId="27" sId="1">
    <oc r="F18">
      <v>200</v>
    </oc>
    <nc r="F18"/>
  </rcc>
  <rcc rId="28" sId="1">
    <oc r="I18">
      <v>28</v>
    </oc>
    <nc r="I18"/>
  </rcc>
  <rcc rId="29" sId="1">
    <oc r="J18">
      <v>114</v>
    </oc>
    <nc r="J18"/>
  </rcc>
  <rcc rId="30" sId="1">
    <oc r="K18">
      <v>236.01</v>
    </oc>
    <nc r="K18"/>
  </rcc>
  <rcc rId="31" sId="1">
    <oc r="L18">
      <v>15.69</v>
    </oc>
    <nc r="L18"/>
  </rcc>
  <rcc rId="32" sId="1">
    <oc r="F19">
      <v>50</v>
    </oc>
    <nc r="F19"/>
  </rcc>
  <rcc rId="33" sId="1">
    <oc r="G19">
      <v>4</v>
    </oc>
    <nc r="G19"/>
  </rcc>
  <rcc rId="34" sId="1">
    <oc r="I19">
      <v>24</v>
    </oc>
    <nc r="I19"/>
  </rcc>
  <rcc rId="35" sId="1">
    <oc r="J19">
      <v>133</v>
    </oc>
    <nc r="J19"/>
  </rcc>
  <rcc rId="36" sId="1">
    <oc r="L19">
      <v>4.2699999999999996</v>
    </oc>
    <nc r="L19"/>
  </rcc>
  <rcc rId="37" sId="1">
    <oc r="E33" t="inlineStr">
      <is>
        <t>Салат из моркови с яблоком</t>
      </is>
    </oc>
    <nc r="E33"/>
  </rcc>
  <rcc rId="38" sId="1">
    <oc r="F33">
      <v>60</v>
    </oc>
    <nc r="F33"/>
  </rcc>
  <rcc rId="39" sId="1">
    <oc r="L33">
      <v>10.9</v>
    </oc>
    <nc r="L33"/>
  </rcc>
  <rcc rId="40" sId="1">
    <oc r="E34" t="inlineStr">
      <is>
        <t>Борщ с капустой и картофелем на бульоне</t>
      </is>
    </oc>
    <nc r="E34"/>
  </rcc>
  <rcc rId="41" sId="1">
    <oc r="F34">
      <v>250</v>
    </oc>
    <nc r="F34"/>
  </rcc>
  <rcc rId="42" sId="1">
    <oc r="G34">
      <v>2</v>
    </oc>
    <nc r="G34"/>
  </rcc>
  <rcc rId="43" sId="1">
    <oc r="H34">
      <v>4</v>
    </oc>
    <nc r="H34"/>
  </rcc>
  <rcc rId="44" sId="1">
    <oc r="I34">
      <v>12</v>
    </oc>
    <nc r="I34"/>
  </rcc>
  <rcc rId="45" sId="1">
    <oc r="J34">
      <v>122</v>
    </oc>
    <nc r="J34"/>
  </rcc>
  <rcc rId="46" sId="1">
    <oc r="K34">
      <v>82</v>
    </oc>
    <nc r="K34"/>
  </rcc>
  <rcc rId="47" sId="1">
    <oc r="L34">
      <v>13.35</v>
    </oc>
    <nc r="L34"/>
  </rcc>
  <rcc rId="48" sId="1">
    <oc r="E35" t="inlineStr">
      <is>
        <t>Плов из говядины</t>
      </is>
    </oc>
    <nc r="E35"/>
  </rcc>
  <rcc rId="49" sId="1">
    <oc r="F35">
      <v>150</v>
    </oc>
    <nc r="F35"/>
  </rcc>
  <rcc rId="50" sId="1">
    <oc r="G35">
      <v>18</v>
    </oc>
    <nc r="G35"/>
  </rcc>
  <rcc rId="51" sId="1">
    <oc r="H35">
      <v>18</v>
    </oc>
    <nc r="H35"/>
  </rcc>
  <rcc rId="52" sId="1">
    <oc r="I35">
      <v>24</v>
    </oc>
    <nc r="I35"/>
  </rcc>
  <rcc rId="53" sId="1">
    <oc r="J35">
      <v>337</v>
    </oc>
    <nc r="J35"/>
  </rcc>
  <rcc rId="54" sId="1">
    <oc r="K35">
      <v>179</v>
    </oc>
    <nc r="K35"/>
  </rcc>
  <rcc rId="55" sId="1">
    <oc r="L35">
      <v>56.9</v>
    </oc>
    <nc r="L35"/>
  </rcc>
  <rcc rId="56" sId="1">
    <oc r="E37" t="inlineStr">
      <is>
        <t>Чай  с сахаром</t>
      </is>
    </oc>
    <nc r="E37"/>
  </rcc>
  <rcc rId="57" sId="1">
    <oc r="F37">
      <v>200</v>
    </oc>
    <nc r="F37"/>
  </rcc>
  <rcc rId="58" sId="1">
    <oc r="I37">
      <v>15</v>
    </oc>
    <nc r="I37"/>
  </rcc>
  <rcc rId="59" sId="1">
    <oc r="J37">
      <v>58</v>
    </oc>
    <nc r="J37"/>
  </rcc>
  <rcc rId="60" sId="1">
    <oc r="K37">
      <v>261</v>
    </oc>
    <nc r="K37"/>
  </rcc>
  <rcc rId="61" sId="1">
    <oc r="L37">
      <v>4.8899999999999997</v>
    </oc>
    <nc r="L37"/>
  </rcc>
  <rcc rId="62" sId="1">
    <oc r="E38" t="inlineStr">
      <is>
        <t>Хлеб пшеничный</t>
      </is>
    </oc>
    <nc r="E38"/>
  </rcc>
  <rcc rId="63" sId="1">
    <oc r="F38">
      <v>50</v>
    </oc>
    <nc r="F38"/>
  </rcc>
  <rcc rId="64" sId="1">
    <oc r="G38">
      <v>4</v>
    </oc>
    <nc r="G38"/>
  </rcc>
  <rcc rId="65" sId="1">
    <oc r="I38">
      <v>24</v>
    </oc>
    <nc r="I38"/>
  </rcc>
  <rcc rId="66" sId="1">
    <oc r="J38">
      <v>133</v>
    </oc>
    <nc r="J38"/>
  </rcc>
  <rcc rId="67" sId="1">
    <oc r="L38">
      <v>4.2699999999999996</v>
    </oc>
    <nc r="L38"/>
  </rcc>
  <rcc rId="68" sId="1">
    <oc r="E53" t="inlineStr">
      <is>
        <t>Суп с макаронными изделиями</t>
      </is>
    </oc>
    <nc r="E53"/>
  </rcc>
  <rcc rId="69" sId="1">
    <oc r="F53">
      <v>250</v>
    </oc>
    <nc r="F53"/>
  </rcc>
  <rcc rId="70" sId="1">
    <oc r="G53">
      <v>4</v>
    </oc>
    <nc r="G53"/>
  </rcc>
  <rcc rId="71" sId="1">
    <oc r="H53">
      <v>6</v>
    </oc>
    <nc r="H53"/>
  </rcc>
  <rcc rId="72" sId="1">
    <oc r="I53">
      <v>28</v>
    </oc>
    <nc r="I53"/>
  </rcc>
  <rcc rId="73" sId="1">
    <oc r="J53">
      <v>230</v>
    </oc>
    <nc r="J53"/>
  </rcc>
  <rcc rId="74" sId="1">
    <oc r="K53">
      <v>85</v>
    </oc>
    <nc r="K53"/>
  </rcc>
  <rcc rId="75" sId="1">
    <oc r="L53">
      <v>9.6999999999999993</v>
    </oc>
    <nc r="L53"/>
  </rcc>
  <rcc rId="76" sId="1">
    <oc r="E54" t="inlineStr">
      <is>
        <t>Курица в соусе томатном</t>
      </is>
    </oc>
    <nc r="E54"/>
  </rcc>
  <rcc rId="77" sId="1">
    <oc r="F54">
      <v>90</v>
    </oc>
    <nc r="F54"/>
  </rcc>
  <rcc rId="78" sId="1">
    <oc r="G54">
      <v>14</v>
    </oc>
    <nc r="G54"/>
  </rcc>
  <rcc rId="79" sId="1">
    <oc r="H54">
      <v>17</v>
    </oc>
    <nc r="H54"/>
  </rcc>
  <rcc rId="80" sId="1">
    <oc r="I54">
      <v>7</v>
    </oc>
    <nc r="I54"/>
  </rcc>
  <rcc rId="81" sId="1">
    <oc r="J54">
      <v>168</v>
    </oc>
    <nc r="J54"/>
  </rcc>
  <rcc rId="82" sId="1">
    <oc r="K54">
      <v>198</v>
    </oc>
    <nc r="K54"/>
  </rcc>
  <rcc rId="83" sId="1">
    <oc r="L54">
      <v>28.76</v>
    </oc>
    <nc r="L54"/>
  </rcc>
  <rcc rId="84" sId="1">
    <oc r="E55" t="inlineStr">
      <is>
        <t>Каша перловая рассыпчатая</t>
      </is>
    </oc>
    <nc r="E55"/>
  </rcc>
  <rcc rId="85" sId="1">
    <oc r="F55">
      <v>150</v>
    </oc>
    <nc r="F55"/>
  </rcc>
  <rcc rId="86" sId="1">
    <oc r="G55">
      <v>3</v>
    </oc>
    <nc r="G55"/>
  </rcc>
  <rcc rId="87" sId="1">
    <oc r="H55">
      <v>2</v>
    </oc>
    <nc r="H55"/>
  </rcc>
  <rcc rId="88" sId="1">
    <oc r="I55">
      <v>20</v>
    </oc>
    <nc r="I55"/>
  </rcc>
  <rcc rId="89" sId="1">
    <oc r="J55">
      <v>118</v>
    </oc>
    <nc r="J55"/>
  </rcc>
  <rcc rId="90" sId="1">
    <oc r="K55">
      <v>114</v>
    </oc>
    <nc r="K55"/>
  </rcc>
  <rcc rId="91" sId="1">
    <oc r="L55">
      <v>13.82</v>
    </oc>
    <nc r="L55"/>
  </rcc>
  <rcc rId="92" sId="1">
    <oc r="E56" t="inlineStr">
      <is>
        <t>Компот из плодов свежих</t>
      </is>
    </oc>
    <nc r="E56"/>
  </rcc>
  <rcc rId="93" sId="1">
    <oc r="F56">
      <v>200</v>
    </oc>
    <nc r="F56"/>
  </rcc>
  <rcc rId="94" sId="1">
    <oc r="I56">
      <v>28</v>
    </oc>
    <nc r="I56"/>
  </rcc>
  <rcc rId="95" sId="1">
    <oc r="J56">
      <v>114</v>
    </oc>
    <nc r="J56"/>
  </rcc>
  <rcc rId="96" sId="1">
    <oc r="K56">
      <v>236.01</v>
    </oc>
    <nc r="K56"/>
  </rcc>
  <rcc rId="97" sId="1">
    <oc r="L56">
      <v>15.69</v>
    </oc>
    <nc r="L56"/>
  </rcc>
  <rcc rId="98" sId="1">
    <oc r="E57" t="inlineStr">
      <is>
        <t>Хлеб пшеничный</t>
      </is>
    </oc>
    <nc r="E57"/>
  </rcc>
  <rcc rId="99" sId="1">
    <oc r="F57">
      <v>50</v>
    </oc>
    <nc r="F57"/>
  </rcc>
  <rcc rId="100" sId="1">
    <oc r="G57">
      <v>4</v>
    </oc>
    <nc r="G57"/>
  </rcc>
  <rcc rId="101" sId="1">
    <oc r="I57">
      <v>24</v>
    </oc>
    <nc r="I57"/>
  </rcc>
  <rcc rId="102" sId="1">
    <oc r="J57">
      <v>133</v>
    </oc>
    <nc r="J57"/>
  </rcc>
  <rcc rId="103" sId="1">
    <oc r="L57">
      <v>4.2699999999999996</v>
    </oc>
    <nc r="L57"/>
  </rcc>
  <rcc rId="104" sId="1">
    <oc r="E72" t="inlineStr">
      <is>
        <t>Суп  с бобовыми (чечевица) на бульоне</t>
      </is>
    </oc>
    <nc r="E72"/>
  </rcc>
  <rcc rId="105" sId="1">
    <oc r="F72">
      <v>250</v>
    </oc>
    <nc r="F72"/>
  </rcc>
  <rcc rId="106" sId="1">
    <oc r="G72">
      <v>9</v>
    </oc>
    <nc r="G72"/>
  </rcc>
  <rcc rId="107" sId="1">
    <oc r="H72">
      <v>6</v>
    </oc>
    <nc r="H72"/>
  </rcc>
  <rcc rId="108" sId="1">
    <oc r="I72">
      <v>24</v>
    </oc>
    <nc r="I72"/>
  </rcc>
  <rcc rId="109" sId="1">
    <oc r="J72">
      <v>203</v>
    </oc>
    <nc r="J72"/>
  </rcc>
  <rcc rId="110" sId="1">
    <oc r="K72">
      <v>78</v>
    </oc>
    <nc r="K72"/>
  </rcc>
  <rcc rId="111" sId="1">
    <oc r="L72">
      <v>9.8699999999999992</v>
    </oc>
    <nc r="L72"/>
  </rcc>
  <rcc rId="112" sId="1">
    <oc r="E73" t="inlineStr">
      <is>
        <t>Рыба припущенная</t>
      </is>
    </oc>
    <nc r="E73"/>
  </rcc>
  <rcc rId="113" sId="1">
    <oc r="F73">
      <v>90</v>
    </oc>
    <nc r="F73"/>
  </rcc>
  <rcc rId="114" sId="1">
    <oc r="G73">
      <v>16</v>
    </oc>
    <nc r="G73"/>
  </rcc>
  <rcc rId="115" sId="1">
    <oc r="H73">
      <v>7</v>
    </oc>
    <nc r="H73"/>
  </rcc>
  <rcc rId="116" sId="1">
    <oc r="I73">
      <v>1</v>
    </oc>
    <nc r="I73"/>
  </rcc>
  <rcc rId="117" sId="1">
    <oc r="J73">
      <v>129</v>
    </oc>
    <nc r="J73"/>
  </rcc>
  <rcc rId="118" sId="1">
    <oc r="K73">
      <v>157</v>
    </oc>
    <nc r="K73"/>
  </rcc>
  <rcc rId="119" sId="1">
    <oc r="L73">
      <v>42.23</v>
    </oc>
    <nc r="L73"/>
  </rcc>
  <rcc rId="120" sId="1">
    <oc r="E74" t="inlineStr">
      <is>
        <t>Картофель отварной</t>
      </is>
    </oc>
    <nc r="E74"/>
  </rcc>
  <rcc rId="121" sId="1">
    <oc r="F74">
      <v>150</v>
    </oc>
    <nc r="F74"/>
  </rcc>
  <rcc rId="122" sId="1">
    <oc r="G74">
      <v>3</v>
    </oc>
    <nc r="G74"/>
  </rcc>
  <rcc rId="123" sId="1">
    <oc r="H74">
      <v>6</v>
    </oc>
    <nc r="H74"/>
  </rcc>
  <rcc rId="124" sId="1">
    <oc r="I74">
      <v>24</v>
    </oc>
    <nc r="I74"/>
  </rcc>
  <rcc rId="125" sId="1">
    <oc r="J74">
      <v>163</v>
    </oc>
    <nc r="J74"/>
  </rcc>
  <rcc rId="126" sId="1">
    <oc r="K74">
      <v>89</v>
    </oc>
    <nc r="K74"/>
  </rcc>
  <rcc rId="127" sId="1">
    <oc r="L74">
      <v>12.1</v>
    </oc>
    <nc r="L74"/>
  </rcc>
  <rcc rId="128" sId="1">
    <oc r="E75" t="inlineStr">
      <is>
        <t>Чай  с сахаром</t>
      </is>
    </oc>
    <nc r="E75"/>
  </rcc>
  <rcc rId="129" sId="1">
    <oc r="F75">
      <v>200</v>
    </oc>
    <nc r="F75"/>
  </rcc>
  <rcc rId="130" sId="1">
    <oc r="I75">
      <v>15</v>
    </oc>
    <nc r="I75"/>
  </rcc>
  <rcc rId="131" sId="1">
    <oc r="J75">
      <v>58</v>
    </oc>
    <nc r="J75"/>
  </rcc>
  <rcc rId="132" sId="1">
    <oc r="K75">
      <v>261</v>
    </oc>
    <nc r="K75"/>
  </rcc>
  <rcc rId="133" sId="1">
    <oc r="L75">
      <v>4.8899999999999997</v>
    </oc>
    <nc r="L75"/>
  </rcc>
  <rcc rId="134" sId="1">
    <oc r="E76" t="inlineStr">
      <is>
        <t>Хлеб пшеничный</t>
      </is>
    </oc>
    <nc r="E76"/>
  </rcc>
  <rcc rId="135" sId="1">
    <oc r="F76">
      <v>50</v>
    </oc>
    <nc r="F76"/>
  </rcc>
  <rcc rId="136" sId="1">
    <oc r="G76">
      <v>4</v>
    </oc>
    <nc r="G76"/>
  </rcc>
  <rcc rId="137" sId="1">
    <oc r="I76">
      <v>24</v>
    </oc>
    <nc r="I76"/>
  </rcc>
  <rcc rId="138" sId="1">
    <oc r="J76">
      <v>133</v>
    </oc>
    <nc r="J76"/>
  </rcc>
  <rcc rId="139" sId="1">
    <oc r="L76">
      <v>4.2699999999999996</v>
    </oc>
    <nc r="L76"/>
  </rcc>
  <rcc rId="140" sId="1">
    <oc r="E91" t="inlineStr">
      <is>
        <t>Рассольник</t>
      </is>
    </oc>
    <nc r="E91"/>
  </rcc>
  <rcc rId="141" sId="1">
    <oc r="F91">
      <v>250</v>
    </oc>
    <nc r="F91"/>
  </rcc>
  <rcc rId="142" sId="1">
    <oc r="G91">
      <v>2</v>
    </oc>
    <nc r="G91"/>
  </rcc>
  <rcc rId="143" sId="1">
    <oc r="H91">
      <v>5</v>
    </oc>
    <nc r="H91"/>
  </rcc>
  <rcc rId="144" sId="1">
    <oc r="I91">
      <v>10</v>
    </oc>
    <nc r="I91"/>
  </rcc>
  <rcc rId="145" sId="1">
    <oc r="J91">
      <v>121</v>
    </oc>
    <nc r="J91"/>
  </rcc>
  <rcc rId="146" sId="1">
    <oc r="K91">
      <v>73</v>
    </oc>
    <nc r="K91"/>
  </rcc>
  <rcc rId="147" sId="1">
    <oc r="L91">
      <v>11.01</v>
    </oc>
    <nc r="L91"/>
  </rcc>
  <rcc rId="148" sId="1">
    <oc r="E92" t="inlineStr">
      <is>
        <t>Овощное рагу с курицей</t>
      </is>
    </oc>
    <nc r="E92"/>
  </rcc>
  <rcc rId="149" sId="1">
    <oc r="F92">
      <v>210</v>
    </oc>
    <nc r="F92"/>
  </rcc>
  <rcc rId="150" sId="1">
    <oc r="G92">
      <v>18</v>
    </oc>
    <nc r="G92"/>
  </rcc>
  <rcc rId="151" sId="1">
    <oc r="H92">
      <v>20</v>
    </oc>
    <nc r="H92"/>
  </rcc>
  <rcc rId="152" sId="1">
    <oc r="I92">
      <v>19</v>
    </oc>
    <nc r="I92"/>
  </rcc>
  <rcc rId="153" sId="1">
    <oc r="J92">
      <v>325</v>
    </oc>
    <nc r="J92"/>
  </rcc>
  <rcc rId="154" sId="1">
    <oc r="K92">
      <v>197</v>
    </oc>
    <nc r="K92"/>
  </rcc>
  <rcc rId="155" sId="1">
    <oc r="L92">
      <v>47.76</v>
    </oc>
    <nc r="L92"/>
  </rcc>
  <rcc rId="156" sId="1">
    <oc r="E94" t="inlineStr">
      <is>
        <t>Компот из плодов свежих</t>
      </is>
    </oc>
    <nc r="E94"/>
  </rcc>
  <rcc rId="157" sId="1">
    <oc r="F94">
      <v>200</v>
    </oc>
    <nc r="F94"/>
  </rcc>
  <rcc rId="158" sId="1">
    <oc r="I94">
      <v>28</v>
    </oc>
    <nc r="I94"/>
  </rcc>
  <rcc rId="159" sId="1">
    <oc r="J94">
      <v>114</v>
    </oc>
    <nc r="J94"/>
  </rcc>
  <rcc rId="160" sId="1">
    <oc r="K94">
      <v>236.01</v>
    </oc>
    <nc r="K94"/>
  </rcc>
  <rcc rId="161" sId="1">
    <oc r="L94">
      <v>15.69</v>
    </oc>
    <nc r="L94"/>
  </rcc>
  <rcc rId="162" sId="1">
    <oc r="E95" t="inlineStr">
      <is>
        <t>Хлеб пшеничный</t>
      </is>
    </oc>
    <nc r="E95"/>
  </rcc>
  <rcc rId="163" sId="1">
    <oc r="F95">
      <v>50</v>
    </oc>
    <nc r="F95"/>
  </rcc>
  <rcc rId="164" sId="1">
    <oc r="G95">
      <v>4</v>
    </oc>
    <nc r="G95"/>
  </rcc>
  <rcc rId="165" sId="1">
    <oc r="I95">
      <v>24</v>
    </oc>
    <nc r="I95"/>
  </rcc>
  <rcc rId="166" sId="1">
    <oc r="J95">
      <v>133</v>
    </oc>
    <nc r="J95"/>
  </rcc>
  <rcc rId="167" sId="1">
    <oc r="L95">
      <v>4.2699999999999996</v>
    </oc>
    <nc r="L95"/>
  </rcc>
  <rcc rId="168" sId="1">
    <oc r="E110" t="inlineStr">
      <is>
        <t>Суп рисовый на бульоне (харчо)</t>
      </is>
    </oc>
    <nc r="E110"/>
  </rcc>
  <rcc rId="169" sId="1">
    <oc r="F110">
      <v>250</v>
    </oc>
    <nc r="F110"/>
  </rcc>
  <rcc rId="170" sId="1">
    <oc r="G110">
      <v>5</v>
    </oc>
    <nc r="G110"/>
  </rcc>
  <rcc rId="171" sId="1">
    <oc r="H110">
      <v>7</v>
    </oc>
    <nc r="H110"/>
  </rcc>
  <rcc rId="172" sId="1">
    <oc r="I110">
      <v>12</v>
    </oc>
    <nc r="I110"/>
  </rcc>
  <rcc rId="173" sId="1">
    <oc r="J110">
      <v>140</v>
    </oc>
    <nc r="J110"/>
  </rcc>
  <rcc rId="174" sId="1">
    <oc r="K110">
      <v>78</v>
    </oc>
    <nc r="K110"/>
  </rcc>
  <rcc rId="175" sId="1">
    <oc r="L110">
      <v>10.97</v>
    </oc>
    <nc r="L110"/>
  </rcc>
  <rcc rId="176" sId="1">
    <oc r="E111" t="inlineStr">
      <is>
        <t>Курица в соусе томатном</t>
      </is>
    </oc>
    <nc r="E111"/>
  </rcc>
  <rcc rId="177" sId="1">
    <oc r="F111">
      <v>90</v>
    </oc>
    <nc r="F111"/>
  </rcc>
  <rcc rId="178" sId="1">
    <oc r="G111">
      <v>14</v>
    </oc>
    <nc r="G111"/>
  </rcc>
  <rcc rId="179" sId="1">
    <oc r="H111">
      <v>17</v>
    </oc>
    <nc r="H111"/>
  </rcc>
  <rcc rId="180" sId="1">
    <oc r="I111">
      <v>7</v>
    </oc>
    <nc r="I111"/>
  </rcc>
  <rcc rId="181" sId="1">
    <oc r="J111">
      <v>168</v>
    </oc>
    <nc r="J111"/>
  </rcc>
  <rcc rId="182" sId="1">
    <oc r="K111">
      <v>198</v>
    </oc>
    <nc r="K111"/>
  </rcc>
  <rcc rId="183" sId="1">
    <oc r="L111">
      <v>28.76</v>
    </oc>
    <nc r="L111"/>
  </rcc>
  <rcc rId="184" sId="1">
    <oc r="E112" t="inlineStr">
      <is>
        <t>Каша пшеничная рассыпчатая</t>
      </is>
    </oc>
    <nc r="E112"/>
  </rcc>
  <rcc rId="185" sId="1">
    <oc r="F112">
      <v>150</v>
    </oc>
    <nc r="F112"/>
  </rcc>
  <rcc rId="186" sId="1">
    <oc r="G112">
      <v>6</v>
    </oc>
    <nc r="G112"/>
  </rcc>
  <rcc rId="187" sId="1">
    <oc r="H112">
      <v>6</v>
    </oc>
    <nc r="H112"/>
  </rcc>
  <rcc rId="188" sId="1">
    <oc r="I112">
      <v>25</v>
    </oc>
    <nc r="I112"/>
  </rcc>
  <rcc rId="189" sId="1">
    <oc r="J112">
      <v>220</v>
    </oc>
    <nc r="J112"/>
  </rcc>
  <rcc rId="190" sId="1">
    <oc r="K112">
      <v>114</v>
    </oc>
    <nc r="K112"/>
  </rcc>
  <rcc rId="191" sId="1">
    <oc r="L112">
      <v>11.98</v>
    </oc>
    <nc r="L112"/>
  </rcc>
  <rcc rId="192" sId="1">
    <oc r="E113" t="inlineStr">
      <is>
        <t>Компот из плодов свежих</t>
      </is>
    </oc>
    <nc r="E113"/>
  </rcc>
  <rcc rId="193" sId="1">
    <oc r="F113">
      <v>200</v>
    </oc>
    <nc r="F113"/>
  </rcc>
  <rcc rId="194" sId="1">
    <oc r="I113">
      <v>28</v>
    </oc>
    <nc r="I113"/>
  </rcc>
  <rcc rId="195" sId="1">
    <oc r="J113">
      <v>114</v>
    </oc>
    <nc r="J113"/>
  </rcc>
  <rcc rId="196" sId="1">
    <oc r="K113">
      <v>236.01</v>
    </oc>
    <nc r="K113"/>
  </rcc>
  <rcc rId="197" sId="1">
    <oc r="L113">
      <v>15.69</v>
    </oc>
    <nc r="L113"/>
  </rcc>
  <rcc rId="198" sId="1">
    <oc r="E114" t="inlineStr">
      <is>
        <t>Хлеб пшеничный</t>
      </is>
    </oc>
    <nc r="E114"/>
  </rcc>
  <rcc rId="199" sId="1">
    <oc r="F114">
      <v>50</v>
    </oc>
    <nc r="F114"/>
  </rcc>
  <rcc rId="200" sId="1">
    <oc r="G114">
      <v>4</v>
    </oc>
    <nc r="G114"/>
  </rcc>
  <rcc rId="201" sId="1">
    <oc r="I114">
      <v>24</v>
    </oc>
    <nc r="I114"/>
  </rcc>
  <rcc rId="202" sId="1">
    <oc r="J114">
      <v>133</v>
    </oc>
    <nc r="J114"/>
  </rcc>
  <rcc rId="203" sId="1">
    <oc r="L114">
      <v>4.2699999999999996</v>
    </oc>
    <nc r="L114"/>
  </rcc>
  <rcc rId="204" sId="1">
    <oc r="E129" t="inlineStr">
      <is>
        <t>Суп  с бобовыми (чечевица) на бульоне</t>
      </is>
    </oc>
    <nc r="E129"/>
  </rcc>
  <rcc rId="205" sId="1">
    <oc r="F129">
      <v>250</v>
    </oc>
    <nc r="F129"/>
  </rcc>
  <rcc rId="206" sId="1">
    <oc r="G129">
      <v>9</v>
    </oc>
    <nc r="G129"/>
  </rcc>
  <rcc rId="207" sId="1">
    <oc r="H129">
      <v>6</v>
    </oc>
    <nc r="H129"/>
  </rcc>
  <rcc rId="208" sId="1">
    <oc r="I129">
      <v>24</v>
    </oc>
    <nc r="I129"/>
  </rcc>
  <rcc rId="209" sId="1">
    <oc r="J129">
      <v>203</v>
    </oc>
    <nc r="J129"/>
  </rcc>
  <rcc rId="210" sId="1">
    <oc r="K129">
      <v>78</v>
    </oc>
    <nc r="K129"/>
  </rcc>
  <rcc rId="211" sId="1">
    <oc r="L129">
      <v>9.8699999999999992</v>
    </oc>
    <nc r="L129"/>
  </rcc>
  <rcc rId="212" sId="1">
    <oc r="E130" t="inlineStr">
      <is>
        <t>Гуляш из говядины</t>
      </is>
    </oc>
    <nc r="E130"/>
  </rcc>
  <rcc rId="213" sId="1">
    <oc r="F130">
      <v>90</v>
    </oc>
    <nc r="F130"/>
  </rcc>
  <rcc rId="214" sId="1">
    <oc r="G130">
      <v>14</v>
    </oc>
    <nc r="G130"/>
  </rcc>
  <rcc rId="215" sId="1">
    <oc r="H130">
      <v>11</v>
    </oc>
    <nc r="H130"/>
  </rcc>
  <rcc rId="216" sId="1">
    <oc r="I130">
      <v>14</v>
    </oc>
    <nc r="I130"/>
  </rcc>
  <rcc rId="217" sId="1">
    <oc r="J130">
      <v>209</v>
    </oc>
    <nc r="J130"/>
  </rcc>
  <rcc rId="218" sId="1">
    <oc r="K130">
      <v>182</v>
    </oc>
    <nc r="K130"/>
  </rcc>
  <rcc rId="219" sId="1">
    <oc r="L130">
      <v>46.08</v>
    </oc>
    <nc r="L130"/>
  </rcc>
  <rcc rId="220" sId="1">
    <oc r="E131" t="inlineStr">
      <is>
        <t xml:space="preserve">Макаронные изделия отварные </t>
      </is>
    </oc>
    <nc r="E131"/>
  </rcc>
  <rcc rId="221" sId="1">
    <oc r="F131">
      <v>150</v>
    </oc>
    <nc r="F131"/>
  </rcc>
  <rcc rId="222" sId="1">
    <oc r="G131">
      <v>6</v>
    </oc>
    <nc r="G131"/>
  </rcc>
  <rcc rId="223" sId="1">
    <oc r="H131">
      <v>5</v>
    </oc>
    <nc r="H131"/>
  </rcc>
  <rcc rId="224" sId="1">
    <oc r="I131">
      <v>35</v>
    </oc>
    <nc r="I131"/>
  </rcc>
  <rcc rId="225" sId="1">
    <oc r="J131">
      <v>215</v>
    </oc>
    <nc r="J131"/>
  </rcc>
  <rcc rId="226" sId="1">
    <oc r="K131">
      <v>137</v>
    </oc>
    <nc r="K131"/>
  </rcc>
  <rcc rId="227" sId="1">
    <oc r="L131">
      <v>8.41</v>
    </oc>
    <nc r="L131"/>
  </rcc>
  <rcc rId="228" sId="1">
    <oc r="E132" t="inlineStr">
      <is>
        <t>Чай  с сахаром</t>
      </is>
    </oc>
    <nc r="E132"/>
  </rcc>
  <rcc rId="229" sId="1">
    <oc r="F132">
      <v>200</v>
    </oc>
    <nc r="F132"/>
  </rcc>
  <rcc rId="230" sId="1">
    <oc r="I132">
      <v>15</v>
    </oc>
    <nc r="I132"/>
  </rcc>
  <rcc rId="231" sId="1">
    <oc r="J132">
      <v>58</v>
    </oc>
    <nc r="J132"/>
  </rcc>
  <rcc rId="232" sId="1">
    <oc r="K132">
      <v>261</v>
    </oc>
    <nc r="K132"/>
  </rcc>
  <rcc rId="233" sId="1">
    <oc r="L132">
      <v>4.8899999999999997</v>
    </oc>
    <nc r="L132"/>
  </rcc>
  <rcc rId="234" sId="1">
    <oc r="E133" t="inlineStr">
      <is>
        <t>Хлеб пшеничный</t>
      </is>
    </oc>
    <nc r="E133"/>
  </rcc>
  <rcc rId="235" sId="1">
    <oc r="F133">
      <v>50</v>
    </oc>
    <nc r="F133"/>
  </rcc>
  <rcc rId="236" sId="1">
    <oc r="G133">
      <v>4</v>
    </oc>
    <nc r="G133"/>
  </rcc>
  <rcc rId="237" sId="1">
    <oc r="I133">
      <v>24</v>
    </oc>
    <nc r="I133"/>
  </rcc>
  <rcc rId="238" sId="1">
    <oc r="J133">
      <v>133</v>
    </oc>
    <nc r="J133"/>
  </rcc>
  <rcc rId="239" sId="1">
    <oc r="L133">
      <v>4.2699999999999996</v>
    </oc>
    <nc r="L133"/>
  </rcc>
  <rcc rId="240" sId="1">
    <oc r="E147" t="inlineStr">
      <is>
        <t>салат из свеклы</t>
      </is>
    </oc>
    <nc r="E147"/>
  </rcc>
  <rcc rId="241" sId="1">
    <oc r="F147">
      <v>60</v>
    </oc>
    <nc r="F147"/>
  </rcc>
  <rcc rId="242" sId="1">
    <oc r="I147">
      <v>2</v>
    </oc>
    <nc r="I147"/>
  </rcc>
  <rcc rId="243" sId="1">
    <oc r="J147">
      <v>8</v>
    </oc>
    <nc r="J147"/>
  </rcc>
  <rcc rId="244" sId="1">
    <oc r="K147">
      <v>54</v>
    </oc>
    <nc r="K147"/>
  </rcc>
  <rcc rId="245" sId="1">
    <oc r="L147">
      <v>9.8800000000000008</v>
    </oc>
    <nc r="L147"/>
  </rcc>
  <rcc rId="246" sId="1">
    <oc r="E148" t="inlineStr">
      <is>
        <t>Щи из капусты свежей с картофелем</t>
      </is>
    </oc>
    <nc r="E148"/>
  </rcc>
  <rcc rId="247" sId="1">
    <oc r="F148">
      <v>250</v>
    </oc>
    <nc r="F148"/>
  </rcc>
  <rcc rId="248" sId="1">
    <oc r="G148">
      <v>2</v>
    </oc>
    <nc r="G148"/>
  </rcc>
  <rcc rId="249" sId="1">
    <oc r="H148">
      <v>6</v>
    </oc>
    <nc r="H148"/>
  </rcc>
  <rcc rId="250" sId="1">
    <oc r="I148">
      <v>9</v>
    </oc>
    <nc r="I148"/>
  </rcc>
  <rcc rId="251" sId="1">
    <oc r="J148">
      <v>112</v>
    </oc>
    <nc r="J148"/>
  </rcc>
  <rcc rId="252" sId="1">
    <oc r="K148">
      <v>66</v>
    </oc>
    <nc r="K148"/>
  </rcc>
  <rcc rId="253" sId="1">
    <oc r="L148">
      <v>10.17</v>
    </oc>
    <nc r="L148"/>
  </rcc>
  <rcc rId="254" sId="1">
    <oc r="E149" t="inlineStr">
      <is>
        <t>Плов из курицы</t>
      </is>
    </oc>
    <nc r="E149"/>
  </rcc>
  <rcc rId="255" sId="1">
    <oc r="F149">
      <v>180</v>
    </oc>
    <nc r="F149"/>
  </rcc>
  <rcc rId="256" sId="1">
    <oc r="G149">
      <v>16</v>
    </oc>
    <nc r="G149"/>
  </rcc>
  <rcc rId="257" sId="1">
    <oc r="H149">
      <v>16</v>
    </oc>
    <nc r="H149"/>
  </rcc>
  <rcc rId="258" sId="1">
    <oc r="I149">
      <v>24</v>
    </oc>
    <nc r="I149"/>
  </rcc>
  <rcc rId="259" sId="1">
    <oc r="J149">
      <v>295</v>
    </oc>
    <nc r="J149"/>
  </rcc>
  <rcc rId="260" sId="1">
    <oc r="K149">
      <v>199</v>
    </oc>
    <nc r="K149"/>
  </rcc>
  <rcc rId="261" sId="1">
    <oc r="L149">
      <v>32.64</v>
    </oc>
    <nc r="L149"/>
  </rcc>
  <rcc rId="262" sId="1">
    <oc r="E151" t="inlineStr">
      <is>
        <t>Компот из плодов свежих</t>
      </is>
    </oc>
    <nc r="E151"/>
  </rcc>
  <rcc rId="263" sId="1">
    <oc r="F151">
      <v>200</v>
    </oc>
    <nc r="F151"/>
  </rcc>
  <rcc rId="264" sId="1">
    <oc r="I151">
      <v>28</v>
    </oc>
    <nc r="I151"/>
  </rcc>
  <rcc rId="265" sId="1">
    <oc r="J151">
      <v>114</v>
    </oc>
    <nc r="J151"/>
  </rcc>
  <rcc rId="266" sId="1">
    <oc r="K151">
      <v>236.01</v>
    </oc>
    <nc r="K151"/>
  </rcc>
  <rcc rId="267" sId="1">
    <oc r="L151">
      <v>15.69</v>
    </oc>
    <nc r="L151"/>
  </rcc>
  <rcc rId="268" sId="1">
    <oc r="E152" t="inlineStr">
      <is>
        <t>Хлеб пшеничный</t>
      </is>
    </oc>
    <nc r="E152"/>
  </rcc>
  <rcc rId="269" sId="1">
    <oc r="F152">
      <v>50</v>
    </oc>
    <nc r="F152"/>
  </rcc>
  <rcc rId="270" sId="1">
    <oc r="G152">
      <v>4</v>
    </oc>
    <nc r="G152"/>
  </rcc>
  <rcc rId="271" sId="1">
    <oc r="I152">
      <v>24</v>
    </oc>
    <nc r="I152"/>
  </rcc>
  <rcc rId="272" sId="1">
    <oc r="J152">
      <v>133</v>
    </oc>
    <nc r="J152"/>
  </rcc>
  <rcc rId="273" sId="1">
    <oc r="L152">
      <v>4.2699999999999996</v>
    </oc>
    <nc r="L152"/>
  </rcc>
  <rcc rId="274" sId="1">
    <oc r="E167" t="inlineStr">
      <is>
        <t>Суп  с макаронными изделиями</t>
      </is>
    </oc>
    <nc r="E167"/>
  </rcc>
  <rcc rId="275" sId="1">
    <oc r="F167">
      <v>250</v>
    </oc>
    <nc r="F167"/>
  </rcc>
  <rcc rId="276" sId="1">
    <oc r="G167">
      <v>4</v>
    </oc>
    <nc r="G167"/>
  </rcc>
  <rcc rId="277" sId="1">
    <oc r="H167">
      <v>6</v>
    </oc>
    <nc r="H167"/>
  </rcc>
  <rcc rId="278" sId="1">
    <oc r="I167">
      <v>28</v>
    </oc>
    <nc r="I167"/>
  </rcc>
  <rcc rId="279" sId="1">
    <oc r="J167">
      <v>230</v>
    </oc>
    <nc r="J167"/>
  </rcc>
  <rcc rId="280" sId="1">
    <oc r="K167">
      <v>85</v>
    </oc>
    <nc r="K167"/>
  </rcc>
  <rcc rId="281" sId="1">
    <oc r="L167">
      <v>9.6999999999999993</v>
    </oc>
    <nc r="L167"/>
  </rcc>
  <rcc rId="282" sId="1">
    <oc r="E168" t="inlineStr">
      <is>
        <t>Рыба запеченная</t>
      </is>
    </oc>
    <nc r="E168"/>
  </rcc>
  <rcc rId="283" sId="1">
    <oc r="F168">
      <v>90</v>
    </oc>
    <nc r="F168"/>
  </rcc>
  <rcc rId="284" sId="1">
    <oc r="G168">
      <v>16</v>
    </oc>
    <nc r="G168"/>
  </rcc>
  <rcc rId="285" sId="1">
    <oc r="H168">
      <v>7</v>
    </oc>
    <nc r="H168"/>
  </rcc>
  <rcc rId="286" sId="1">
    <oc r="I168">
      <v>1</v>
    </oc>
    <nc r="I168"/>
  </rcc>
  <rcc rId="287" sId="1">
    <oc r="J168">
      <v>129</v>
    </oc>
    <nc r="J168"/>
  </rcc>
  <rcc rId="288" sId="1">
    <oc r="K168">
      <v>157</v>
    </oc>
    <nc r="K168"/>
  </rcc>
  <rcc rId="289" sId="1">
    <oc r="L168">
      <v>44.98</v>
    </oc>
    <nc r="L168"/>
  </rcc>
  <rcc rId="290" sId="1">
    <oc r="E169" t="inlineStr">
      <is>
        <t>Картофель отварной</t>
      </is>
    </oc>
    <nc r="E169"/>
  </rcc>
  <rcc rId="291" sId="1">
    <oc r="F169">
      <v>150</v>
    </oc>
    <nc r="F169"/>
  </rcc>
  <rcc rId="292" sId="1">
    <oc r="G169">
      <v>3</v>
    </oc>
    <nc r="G169"/>
  </rcc>
  <rcc rId="293" sId="1">
    <oc r="H169">
      <v>6</v>
    </oc>
    <nc r="H169"/>
  </rcc>
  <rcc rId="294" sId="1">
    <oc r="I169">
      <v>24</v>
    </oc>
    <nc r="I169"/>
  </rcc>
  <rcc rId="295" sId="1">
    <oc r="J169">
      <v>163</v>
    </oc>
    <nc r="J169"/>
  </rcc>
  <rcc rId="296" sId="1">
    <oc r="K169">
      <v>89</v>
    </oc>
    <nc r="K169"/>
  </rcc>
  <rcc rId="297" sId="1">
    <oc r="L169">
      <v>12.1</v>
    </oc>
    <nc r="L169"/>
  </rcc>
  <rcc rId="298" sId="1">
    <oc r="E170" t="inlineStr">
      <is>
        <t>Чай  с сахаром</t>
      </is>
    </oc>
    <nc r="E170"/>
  </rcc>
  <rcc rId="299" sId="1">
    <oc r="F170">
      <v>200</v>
    </oc>
    <nc r="F170"/>
  </rcc>
  <rcc rId="300" sId="1">
    <oc r="I170">
      <v>15</v>
    </oc>
    <nc r="I170"/>
  </rcc>
  <rcc rId="301" sId="1">
    <oc r="J170">
      <v>58</v>
    </oc>
    <nc r="J170"/>
  </rcc>
  <rcc rId="302" sId="1">
    <oc r="K170">
      <v>261</v>
    </oc>
    <nc r="K170"/>
  </rcc>
  <rcc rId="303" sId="1">
    <oc r="L170">
      <v>4.8899999999999997</v>
    </oc>
    <nc r="L170"/>
  </rcc>
  <rcc rId="304" sId="1">
    <oc r="E171" t="inlineStr">
      <is>
        <t>Хлеб пшеничный</t>
      </is>
    </oc>
    <nc r="E171"/>
  </rcc>
  <rcc rId="305" sId="1">
    <oc r="F171">
      <v>50</v>
    </oc>
    <nc r="F171"/>
  </rcc>
  <rcc rId="306" sId="1">
    <oc r="G171">
      <v>4</v>
    </oc>
    <nc r="G171"/>
  </rcc>
  <rcc rId="307" sId="1">
    <oc r="I171">
      <v>24</v>
    </oc>
    <nc r="I171"/>
  </rcc>
  <rcc rId="308" sId="1">
    <oc r="J171">
      <v>133</v>
    </oc>
    <nc r="J171"/>
  </rcc>
  <rcc rId="309" sId="1">
    <oc r="L171">
      <v>4.2699999999999996</v>
    </oc>
    <nc r="L171"/>
  </rcc>
  <rcc rId="310" sId="1">
    <oc r="E186" t="inlineStr">
      <is>
        <t>Суп  с бобовыми (горох) на бульоне</t>
      </is>
    </oc>
    <nc r="E186"/>
  </rcc>
  <rcc rId="311" sId="1">
    <oc r="F186">
      <v>250</v>
    </oc>
    <nc r="F186"/>
  </rcc>
  <rcc rId="312" sId="1">
    <oc r="G186">
      <v>5</v>
    </oc>
    <nc r="G186"/>
  </rcc>
  <rcc rId="313" sId="1">
    <oc r="H186">
      <v>3</v>
    </oc>
    <nc r="H186"/>
  </rcc>
  <rcc rId="314" sId="1">
    <oc r="I186">
      <v>22</v>
    </oc>
    <nc r="I186"/>
  </rcc>
  <rcc rId="315" sId="1">
    <oc r="J186">
      <v>131</v>
    </oc>
    <nc r="J186"/>
  </rcc>
  <rcc rId="316" sId="1">
    <oc r="K186">
      <v>78</v>
    </oc>
    <nc r="K186"/>
  </rcc>
  <rcc rId="317" sId="1">
    <oc r="L186">
      <v>11.89</v>
    </oc>
    <nc r="L186"/>
  </rcc>
  <rcc rId="318" sId="1">
    <oc r="E187" t="inlineStr">
      <is>
        <t>Курица в соусе томатном</t>
      </is>
    </oc>
    <nc r="E187"/>
  </rcc>
  <rcc rId="319" sId="1">
    <oc r="F187">
      <v>90</v>
    </oc>
    <nc r="F187"/>
  </rcc>
  <rcc rId="320" sId="1">
    <oc r="G187">
      <v>14</v>
    </oc>
    <nc r="G187"/>
  </rcc>
  <rcc rId="321" sId="1">
    <oc r="H187">
      <v>17</v>
    </oc>
    <nc r="H187"/>
  </rcc>
  <rcc rId="322" sId="1">
    <oc r="I187">
      <v>7</v>
    </oc>
    <nc r="I187"/>
  </rcc>
  <rcc rId="323" sId="1">
    <oc r="J187">
      <v>168</v>
    </oc>
    <nc r="J187"/>
  </rcc>
  <rcc rId="324" sId="1">
    <oc r="K187">
      <v>198</v>
    </oc>
    <nc r="K187"/>
  </rcc>
  <rcc rId="325" sId="1">
    <oc r="L187">
      <v>28.76</v>
    </oc>
    <nc r="L187"/>
  </rcc>
  <rcc rId="326" sId="1">
    <oc r="E188" t="inlineStr">
      <is>
        <t xml:space="preserve">Макаронные изделия отварные </t>
      </is>
    </oc>
    <nc r="E188"/>
  </rcc>
  <rcc rId="327" sId="1">
    <oc r="F188">
      <v>150</v>
    </oc>
    <nc r="F188"/>
  </rcc>
  <rcc rId="328" sId="1">
    <oc r="G188">
      <v>6</v>
    </oc>
    <nc r="G188"/>
  </rcc>
  <rcc rId="329" sId="1">
    <oc r="H188">
      <v>5</v>
    </oc>
    <nc r="H188"/>
  </rcc>
  <rcc rId="330" sId="1">
    <oc r="I188">
      <v>35</v>
    </oc>
    <nc r="I188"/>
  </rcc>
  <rcc rId="331" sId="1">
    <oc r="J188">
      <v>215</v>
    </oc>
    <nc r="J188"/>
  </rcc>
  <rcc rId="332" sId="1">
    <oc r="K188">
      <v>137</v>
    </oc>
    <nc r="K188"/>
  </rcc>
  <rcc rId="333" sId="1">
    <oc r="L188">
      <v>8.41</v>
    </oc>
    <nc r="L188"/>
  </rcc>
  <rcc rId="334" sId="1">
    <oc r="E189" t="inlineStr">
      <is>
        <t>Компот из плодов свежих</t>
      </is>
    </oc>
    <nc r="E189"/>
  </rcc>
  <rcc rId="335" sId="1">
    <oc r="F189">
      <v>200</v>
    </oc>
    <nc r="F189"/>
  </rcc>
  <rcc rId="336" sId="1">
    <oc r="I189">
      <v>28</v>
    </oc>
    <nc r="I189"/>
  </rcc>
  <rcc rId="337" sId="1">
    <oc r="J189">
      <v>114</v>
    </oc>
    <nc r="J189"/>
  </rcc>
  <rcc rId="338" sId="1">
    <oc r="K189">
      <v>236.01</v>
    </oc>
    <nc r="K189"/>
  </rcc>
  <rcc rId="339" sId="1">
    <oc r="L189">
      <v>15.69</v>
    </oc>
    <nc r="L189"/>
  </rcc>
  <rcc rId="340" sId="1">
    <oc r="E190" t="inlineStr">
      <is>
        <t>Хлеб пшеничный</t>
      </is>
    </oc>
    <nc r="E190"/>
  </rcc>
  <rcc rId="341" sId="1">
    <oc r="F190">
      <v>50</v>
    </oc>
    <nc r="F190"/>
  </rcc>
  <rcc rId="342" sId="1">
    <oc r="G190">
      <v>4</v>
    </oc>
    <nc r="G190"/>
  </rcc>
  <rcc rId="343" sId="1">
    <oc r="I190">
      <v>24</v>
    </oc>
    <nc r="I190"/>
  </rcc>
  <rcc rId="344" sId="1">
    <oc r="J190">
      <v>133</v>
    </oc>
    <nc r="J190"/>
  </rcc>
  <rcc rId="345" sId="1">
    <oc r="L190">
      <v>4.2699999999999996</v>
    </oc>
    <nc r="L190"/>
  </rcc>
  <rcc rId="346" sId="1">
    <oc r="C1" t="inlineStr">
      <is>
        <t>МБОУ "Каспийский лицей №8 имени Амет-Хана Султана"</t>
      </is>
    </oc>
    <nc r="C1" t="inlineStr">
      <is>
        <t>МБОУ ГО "г.Каспийск" РД "Многопрофильная гимназия №16 им. М.К. Магомеджанова"</t>
      </is>
    </nc>
  </rcc>
  <rcc rId="347" sId="1">
    <oc r="H2" t="inlineStr">
      <is>
        <t>Абдулаев Р.М.</t>
      </is>
    </oc>
    <nc r="H2" t="inlineStr">
      <is>
        <t>Гасанбекова С.Н.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/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ColWidth="9.140625" defaultRowHeight="12.75"/>
  <cols>
    <col min="1" max="1" width="4.570312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53" t="s">
        <v>68</v>
      </c>
      <c r="D1" s="54"/>
      <c r="E1" s="54"/>
      <c r="F1" s="12" t="s">
        <v>1</v>
      </c>
      <c r="G1" s="2" t="s">
        <v>2</v>
      </c>
      <c r="H1" s="55" t="s">
        <v>3</v>
      </c>
      <c r="I1" s="55"/>
      <c r="J1" s="55"/>
      <c r="K1" s="55"/>
    </row>
    <row r="2" spans="1:12" ht="18">
      <c r="A2" s="35" t="s">
        <v>4</v>
      </c>
      <c r="C2" s="2"/>
      <c r="G2" s="2" t="s">
        <v>5</v>
      </c>
      <c r="H2" s="55" t="s">
        <v>69</v>
      </c>
      <c r="I2" s="55"/>
      <c r="J2" s="55"/>
      <c r="K2" s="55"/>
    </row>
    <row r="3" spans="1:12" ht="17.25" customHeight="1">
      <c r="A3" s="4" t="s">
        <v>6</v>
      </c>
      <c r="C3" s="2"/>
      <c r="D3" s="3"/>
      <c r="E3" s="38" t="s">
        <v>7</v>
      </c>
      <c r="G3" s="2" t="s">
        <v>8</v>
      </c>
      <c r="H3" s="48">
        <v>29</v>
      </c>
      <c r="I3" s="48">
        <v>8</v>
      </c>
      <c r="J3" s="49">
        <v>2024</v>
      </c>
      <c r="K3" s="50"/>
    </row>
    <row r="4" spans="1:12">
      <c r="C4" s="2"/>
      <c r="D4" s="4"/>
      <c r="H4" s="47" t="s">
        <v>9</v>
      </c>
      <c r="I4" s="47" t="s">
        <v>10</v>
      </c>
      <c r="J4" s="47" t="s">
        <v>11</v>
      </c>
    </row>
    <row r="5" spans="1:12" ht="34.5" thickBot="1">
      <c r="A5" s="45" t="s">
        <v>12</v>
      </c>
      <c r="B5" s="46" t="s">
        <v>13</v>
      </c>
      <c r="C5" s="36" t="s">
        <v>14</v>
      </c>
      <c r="D5" s="36" t="s">
        <v>15</v>
      </c>
      <c r="E5" s="36" t="s">
        <v>16</v>
      </c>
      <c r="F5" s="36" t="s">
        <v>17</v>
      </c>
      <c r="G5" s="36" t="s">
        <v>18</v>
      </c>
      <c r="H5" s="36" t="s">
        <v>19</v>
      </c>
      <c r="I5" s="36" t="s">
        <v>20</v>
      </c>
      <c r="J5" s="36" t="s">
        <v>21</v>
      </c>
      <c r="K5" s="37" t="s">
        <v>22</v>
      </c>
      <c r="L5" s="36" t="s">
        <v>23</v>
      </c>
    </row>
    <row r="6" spans="1:12" ht="15">
      <c r="A6" s="20">
        <v>1</v>
      </c>
      <c r="B6" s="21">
        <v>1</v>
      </c>
      <c r="C6" s="22" t="s">
        <v>24</v>
      </c>
      <c r="D6" s="5" t="s">
        <v>25</v>
      </c>
      <c r="E6" s="39" t="s">
        <v>26</v>
      </c>
      <c r="F6" s="40">
        <v>200</v>
      </c>
      <c r="G6" s="40">
        <v>9</v>
      </c>
      <c r="H6" s="40">
        <v>12</v>
      </c>
      <c r="I6" s="40">
        <v>37</v>
      </c>
      <c r="J6" s="40">
        <v>192</v>
      </c>
      <c r="K6" s="41">
        <v>116</v>
      </c>
      <c r="L6" s="40">
        <v>28.42</v>
      </c>
    </row>
    <row r="7" spans="1:12" ht="15">
      <c r="A7" s="23"/>
      <c r="B7" s="15"/>
      <c r="C7" s="11"/>
      <c r="D7" s="6" t="s">
        <v>27</v>
      </c>
      <c r="E7" s="42" t="s">
        <v>28</v>
      </c>
      <c r="F7" s="43">
        <v>50</v>
      </c>
      <c r="G7" s="43">
        <v>5</v>
      </c>
      <c r="H7" s="43">
        <v>7</v>
      </c>
      <c r="I7" s="43">
        <v>15</v>
      </c>
      <c r="J7" s="43">
        <v>160</v>
      </c>
      <c r="K7" s="44">
        <v>3</v>
      </c>
      <c r="L7" s="43">
        <v>14.67</v>
      </c>
    </row>
    <row r="8" spans="1:12" ht="15">
      <c r="A8" s="23"/>
      <c r="B8" s="15"/>
      <c r="C8" s="11"/>
      <c r="D8" s="7" t="s">
        <v>29</v>
      </c>
      <c r="E8" s="42" t="s">
        <v>30</v>
      </c>
      <c r="F8" s="43">
        <v>200</v>
      </c>
      <c r="G8" s="43"/>
      <c r="H8" s="43"/>
      <c r="I8" s="43">
        <v>15</v>
      </c>
      <c r="J8" s="43">
        <v>58</v>
      </c>
      <c r="K8" s="44">
        <v>261</v>
      </c>
      <c r="L8" s="43">
        <v>4.8899999999999997</v>
      </c>
    </row>
    <row r="9" spans="1:12" ht="15">
      <c r="A9" s="23"/>
      <c r="B9" s="15"/>
      <c r="C9" s="11"/>
      <c r="D9" s="7" t="s">
        <v>31</v>
      </c>
      <c r="E9" s="42" t="s">
        <v>32</v>
      </c>
      <c r="F9" s="43">
        <v>20</v>
      </c>
      <c r="G9" s="43">
        <v>1</v>
      </c>
      <c r="H9" s="43">
        <v>0</v>
      </c>
      <c r="I9" s="43">
        <v>7</v>
      </c>
      <c r="J9" s="43">
        <v>52</v>
      </c>
      <c r="K9" s="44"/>
      <c r="L9" s="43">
        <v>2.09</v>
      </c>
    </row>
    <row r="10" spans="1:12" ht="15">
      <c r="A10" s="23"/>
      <c r="B10" s="15"/>
      <c r="C10" s="11"/>
      <c r="D10" s="7" t="s">
        <v>33</v>
      </c>
      <c r="E10" s="42" t="s">
        <v>34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231</v>
      </c>
      <c r="L10" s="43">
        <v>9.69</v>
      </c>
    </row>
    <row r="11" spans="1:12" ht="15">
      <c r="A11" s="23"/>
      <c r="B11" s="15"/>
      <c r="C11" s="11"/>
      <c r="D11" s="6" t="s">
        <v>31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 t="s">
        <v>35</v>
      </c>
      <c r="F12" s="43">
        <v>40</v>
      </c>
      <c r="G12" s="43"/>
      <c r="H12" s="43"/>
      <c r="I12" s="43"/>
      <c r="J12" s="43">
        <v>167</v>
      </c>
      <c r="K12" s="44"/>
      <c r="L12" s="43">
        <v>9.9</v>
      </c>
    </row>
    <row r="13" spans="1:12" ht="15">
      <c r="A13" s="24"/>
      <c r="B13" s="17"/>
      <c r="C13" s="8"/>
      <c r="D13" s="18" t="s">
        <v>36</v>
      </c>
      <c r="E13" s="9"/>
      <c r="F13" s="19">
        <f>SUM(F6:F12)</f>
        <v>610</v>
      </c>
      <c r="G13" s="19">
        <f>SUM(G6:G12)</f>
        <v>15</v>
      </c>
      <c r="H13" s="19">
        <f>SUM(H6:H12)</f>
        <v>19</v>
      </c>
      <c r="I13" s="19">
        <f>SUM(I6:I12)</f>
        <v>84</v>
      </c>
      <c r="J13" s="19">
        <f>SUM(J6:J12)</f>
        <v>676</v>
      </c>
      <c r="K13" s="25"/>
      <c r="L13" s="19">
        <f>SUM(L6:L12)</f>
        <v>69.660000000000011</v>
      </c>
    </row>
    <row r="14" spans="1:12" ht="15">
      <c r="A14" s="26">
        <f>A6</f>
        <v>1</v>
      </c>
      <c r="B14" s="13">
        <f>B6</f>
        <v>1</v>
      </c>
      <c r="C14" s="10" t="s">
        <v>37</v>
      </c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38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39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41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42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44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46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36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.75" thickBot="1">
      <c r="A24" s="29">
        <f>A6</f>
        <v>1</v>
      </c>
      <c r="B24" s="30">
        <f>B6</f>
        <v>1</v>
      </c>
      <c r="C24" s="56" t="s">
        <v>47</v>
      </c>
      <c r="D24" s="57"/>
      <c r="E24" s="31"/>
      <c r="F24" s="32">
        <f>F13+F23</f>
        <v>610</v>
      </c>
      <c r="G24" s="32">
        <f t="shared" ref="G24:J24" si="2">G13+G23</f>
        <v>15</v>
      </c>
      <c r="H24" s="32">
        <f t="shared" si="2"/>
        <v>19</v>
      </c>
      <c r="I24" s="32">
        <f t="shared" si="2"/>
        <v>84</v>
      </c>
      <c r="J24" s="32">
        <f t="shared" si="2"/>
        <v>676</v>
      </c>
      <c r="K24" s="32"/>
      <c r="L24" s="32">
        <f t="shared" ref="L24" si="3">L13+L23</f>
        <v>69.660000000000011</v>
      </c>
    </row>
    <row r="25" spans="1:12" ht="15.75" thickBot="1">
      <c r="A25" s="14">
        <v>1</v>
      </c>
      <c r="B25" s="15">
        <v>2</v>
      </c>
      <c r="C25" s="22" t="s">
        <v>24</v>
      </c>
      <c r="D25" s="5" t="s">
        <v>25</v>
      </c>
      <c r="E25" s="39" t="s">
        <v>48</v>
      </c>
      <c r="F25" s="40">
        <v>200</v>
      </c>
      <c r="G25" s="40">
        <v>5</v>
      </c>
      <c r="H25" s="40">
        <v>7</v>
      </c>
      <c r="I25" s="40">
        <v>27</v>
      </c>
      <c r="J25" s="40">
        <v>193</v>
      </c>
      <c r="K25" s="41">
        <v>116</v>
      </c>
      <c r="L25" s="40">
        <v>30.4</v>
      </c>
    </row>
    <row r="26" spans="1:12" ht="15">
      <c r="A26" s="14"/>
      <c r="B26" s="15"/>
      <c r="C26" s="11"/>
      <c r="D26" s="51" t="s">
        <v>25</v>
      </c>
      <c r="E26" s="42" t="s">
        <v>49</v>
      </c>
      <c r="F26" s="43">
        <v>40</v>
      </c>
      <c r="G26" s="43">
        <v>5</v>
      </c>
      <c r="H26" s="43">
        <v>5</v>
      </c>
      <c r="I26" s="43"/>
      <c r="J26" s="43">
        <v>63</v>
      </c>
      <c r="K26" s="44">
        <v>143</v>
      </c>
      <c r="L26" s="43">
        <v>11.83</v>
      </c>
    </row>
    <row r="27" spans="1:12" ht="15">
      <c r="A27" s="14"/>
      <c r="B27" s="15"/>
      <c r="C27" s="11"/>
      <c r="D27" s="7" t="s">
        <v>29</v>
      </c>
      <c r="E27" s="42" t="s">
        <v>50</v>
      </c>
      <c r="F27" s="43">
        <v>200</v>
      </c>
      <c r="G27" s="43">
        <v>4</v>
      </c>
      <c r="H27" s="43">
        <v>4</v>
      </c>
      <c r="I27" s="43">
        <v>15</v>
      </c>
      <c r="J27" s="43">
        <v>111</v>
      </c>
      <c r="K27" s="44">
        <v>266</v>
      </c>
      <c r="L27" s="43">
        <v>15.73</v>
      </c>
    </row>
    <row r="28" spans="1:12" ht="15">
      <c r="A28" s="14"/>
      <c r="B28" s="15"/>
      <c r="C28" s="11"/>
      <c r="D28" s="7" t="s">
        <v>31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33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31</v>
      </c>
      <c r="E30" s="42" t="s">
        <v>32</v>
      </c>
      <c r="F30" s="43">
        <v>20</v>
      </c>
      <c r="G30" s="43">
        <v>1</v>
      </c>
      <c r="H30" s="43"/>
      <c r="I30" s="43">
        <v>7</v>
      </c>
      <c r="J30" s="43">
        <v>52</v>
      </c>
      <c r="K30" s="44"/>
      <c r="L30" s="43">
        <v>2.09</v>
      </c>
    </row>
    <row r="31" spans="1:12" ht="15">
      <c r="A31" s="14"/>
      <c r="B31" s="15"/>
      <c r="C31" s="11"/>
      <c r="D31" s="6" t="s">
        <v>51</v>
      </c>
      <c r="E31" s="42" t="s">
        <v>28</v>
      </c>
      <c r="F31" s="43">
        <v>50</v>
      </c>
      <c r="G31" s="43">
        <v>5</v>
      </c>
      <c r="H31" s="43">
        <v>7</v>
      </c>
      <c r="I31" s="43">
        <v>15</v>
      </c>
      <c r="J31" s="43">
        <v>160</v>
      </c>
      <c r="K31" s="44">
        <v>3</v>
      </c>
      <c r="L31" s="43">
        <v>14.67</v>
      </c>
    </row>
    <row r="32" spans="1:12" ht="15">
      <c r="A32" s="16"/>
      <c r="B32" s="17"/>
      <c r="C32" s="8"/>
      <c r="D32" s="18" t="s">
        <v>36</v>
      </c>
      <c r="E32" s="9"/>
      <c r="F32" s="19">
        <f>SUM(F25:F31)</f>
        <v>510</v>
      </c>
      <c r="G32" s="19">
        <f t="shared" ref="G32" si="4">SUM(G25:G31)</f>
        <v>20</v>
      </c>
      <c r="H32" s="19">
        <f t="shared" ref="H32" si="5">SUM(H25:H31)</f>
        <v>23</v>
      </c>
      <c r="I32" s="19">
        <f t="shared" ref="I32" si="6">SUM(I25:I31)</f>
        <v>64</v>
      </c>
      <c r="J32" s="19">
        <f t="shared" ref="J32:L32" si="7">SUM(J25:J31)</f>
        <v>579</v>
      </c>
      <c r="K32" s="25"/>
      <c r="L32" s="19">
        <f t="shared" si="7"/>
        <v>74.72</v>
      </c>
    </row>
    <row r="33" spans="1:12" ht="15">
      <c r="A33" s="13">
        <f>A25</f>
        <v>1</v>
      </c>
      <c r="B33" s="13">
        <f>B25</f>
        <v>2</v>
      </c>
      <c r="C33" s="10" t="s">
        <v>37</v>
      </c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38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39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41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42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44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46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36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47</v>
      </c>
      <c r="D43" s="57"/>
      <c r="E43" s="31"/>
      <c r="F43" s="32">
        <f>F32+F42</f>
        <v>510</v>
      </c>
      <c r="G43" s="32">
        <f t="shared" ref="G43" si="12">G32+G42</f>
        <v>20</v>
      </c>
      <c r="H43" s="32">
        <f t="shared" ref="H43" si="13">H32+H42</f>
        <v>23</v>
      </c>
      <c r="I43" s="32">
        <f t="shared" ref="I43" si="14">I32+I42</f>
        <v>64</v>
      </c>
      <c r="J43" s="32">
        <f t="shared" ref="J43:L43" si="15">J32+J42</f>
        <v>579</v>
      </c>
      <c r="K43" s="32"/>
      <c r="L43" s="32">
        <f t="shared" si="15"/>
        <v>74.72</v>
      </c>
    </row>
    <row r="44" spans="1:12" ht="15">
      <c r="A44" s="20">
        <v>1</v>
      </c>
      <c r="B44" s="21">
        <v>3</v>
      </c>
      <c r="C44" s="22" t="s">
        <v>24</v>
      </c>
      <c r="D44" s="5" t="s">
        <v>25</v>
      </c>
      <c r="E44" s="39" t="s">
        <v>52</v>
      </c>
      <c r="F44" s="40">
        <v>200</v>
      </c>
      <c r="G44" s="40">
        <v>6</v>
      </c>
      <c r="H44" s="40">
        <v>8</v>
      </c>
      <c r="I44" s="40">
        <v>32</v>
      </c>
      <c r="J44" s="40">
        <v>185</v>
      </c>
      <c r="K44" s="41">
        <v>117</v>
      </c>
      <c r="L44" s="40">
        <v>24.58</v>
      </c>
    </row>
    <row r="45" spans="1:12" ht="15">
      <c r="A45" s="23"/>
      <c r="B45" s="15"/>
      <c r="C45" s="11"/>
      <c r="D45" s="52" t="s">
        <v>27</v>
      </c>
      <c r="E45" s="42" t="s">
        <v>53</v>
      </c>
      <c r="F45" s="43">
        <v>100</v>
      </c>
      <c r="G45" s="43">
        <v>10</v>
      </c>
      <c r="H45" s="43">
        <v>8</v>
      </c>
      <c r="I45" s="43">
        <v>15</v>
      </c>
      <c r="J45" s="43">
        <v>191</v>
      </c>
      <c r="K45" s="44">
        <v>154.01</v>
      </c>
      <c r="L45" s="43">
        <v>32.729999999999997</v>
      </c>
    </row>
    <row r="46" spans="1:12" ht="15">
      <c r="A46" s="23"/>
      <c r="B46" s="15"/>
      <c r="C46" s="11"/>
      <c r="D46" s="7" t="s">
        <v>29</v>
      </c>
      <c r="E46" s="42" t="s">
        <v>54</v>
      </c>
      <c r="F46" s="43">
        <v>200</v>
      </c>
      <c r="G46" s="43">
        <v>3</v>
      </c>
      <c r="H46" s="43">
        <v>4</v>
      </c>
      <c r="I46" s="43">
        <v>16</v>
      </c>
      <c r="J46" s="43">
        <v>98</v>
      </c>
      <c r="K46" s="44">
        <v>264</v>
      </c>
      <c r="L46" s="43">
        <v>19.5</v>
      </c>
    </row>
    <row r="47" spans="1:12" ht="15">
      <c r="A47" s="23"/>
      <c r="B47" s="15"/>
      <c r="C47" s="11"/>
      <c r="D47" s="7" t="s">
        <v>31</v>
      </c>
      <c r="E47" s="42" t="s">
        <v>32</v>
      </c>
      <c r="F47" s="43">
        <v>20</v>
      </c>
      <c r="G47" s="43">
        <v>1</v>
      </c>
      <c r="H47" s="43"/>
      <c r="I47" s="43">
        <v>7</v>
      </c>
      <c r="J47" s="43">
        <v>52</v>
      </c>
      <c r="K47" s="44"/>
      <c r="L47" s="43">
        <v>2.09</v>
      </c>
    </row>
    <row r="48" spans="1:12" ht="15">
      <c r="A48" s="23"/>
      <c r="B48" s="15"/>
      <c r="C48" s="11"/>
      <c r="D48" s="7" t="s">
        <v>33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52" t="s">
        <v>31</v>
      </c>
      <c r="E49" s="42" t="s">
        <v>45</v>
      </c>
      <c r="F49" s="43">
        <v>30</v>
      </c>
      <c r="G49" s="43">
        <v>2</v>
      </c>
      <c r="H49" s="43"/>
      <c r="I49" s="43">
        <v>14</v>
      </c>
      <c r="J49" s="43">
        <v>80</v>
      </c>
      <c r="K49" s="44"/>
      <c r="L49" s="43">
        <v>2.61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36</v>
      </c>
      <c r="E51" s="9"/>
      <c r="F51" s="19">
        <f>SUM(F44:F50)</f>
        <v>550</v>
      </c>
      <c r="G51" s="19">
        <f t="shared" ref="G51" si="16">SUM(G44:G50)</f>
        <v>22</v>
      </c>
      <c r="H51" s="19">
        <f t="shared" ref="H51" si="17">SUM(H44:H50)</f>
        <v>20</v>
      </c>
      <c r="I51" s="19">
        <f t="shared" ref="I51" si="18">SUM(I44:I50)</f>
        <v>84</v>
      </c>
      <c r="J51" s="19">
        <f t="shared" ref="J51:L51" si="19">SUM(J44:J50)</f>
        <v>606</v>
      </c>
      <c r="K51" s="25"/>
      <c r="L51" s="19">
        <f t="shared" si="19"/>
        <v>81.510000000000005</v>
      </c>
    </row>
    <row r="52" spans="1:12" ht="15">
      <c r="A52" s="26">
        <f>A44</f>
        <v>1</v>
      </c>
      <c r="B52" s="13">
        <f>B44</f>
        <v>3</v>
      </c>
      <c r="C52" s="10" t="s">
        <v>37</v>
      </c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38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39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41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42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44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46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33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36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47</v>
      </c>
      <c r="D62" s="57"/>
      <c r="E62" s="31"/>
      <c r="F62" s="32">
        <f>F51+F61</f>
        <v>550</v>
      </c>
      <c r="G62" s="32">
        <f t="shared" ref="G62" si="24">G51+G61</f>
        <v>22</v>
      </c>
      <c r="H62" s="32">
        <f t="shared" ref="H62" si="25">H51+H61</f>
        <v>20</v>
      </c>
      <c r="I62" s="32">
        <f t="shared" ref="I62" si="26">I51+I61</f>
        <v>84</v>
      </c>
      <c r="J62" s="32">
        <f t="shared" ref="J62:L62" si="27">J51+J61</f>
        <v>606</v>
      </c>
      <c r="K62" s="32"/>
      <c r="L62" s="32">
        <f t="shared" si="27"/>
        <v>81.510000000000005</v>
      </c>
    </row>
    <row r="63" spans="1:12" ht="15.75" thickBot="1">
      <c r="A63" s="20">
        <v>1</v>
      </c>
      <c r="B63" s="21">
        <v>4</v>
      </c>
      <c r="C63" s="22" t="s">
        <v>24</v>
      </c>
      <c r="D63" s="5" t="s">
        <v>25</v>
      </c>
      <c r="E63" s="39" t="s">
        <v>55</v>
      </c>
      <c r="F63" s="40">
        <v>90</v>
      </c>
      <c r="G63" s="40">
        <v>14</v>
      </c>
      <c r="H63" s="40">
        <v>14</v>
      </c>
      <c r="I63" s="40">
        <v>2</v>
      </c>
      <c r="J63" s="40">
        <v>190</v>
      </c>
      <c r="K63" s="41">
        <v>175</v>
      </c>
      <c r="L63" s="40">
        <v>46.08</v>
      </c>
    </row>
    <row r="64" spans="1:12" ht="15">
      <c r="A64" s="23"/>
      <c r="B64" s="15"/>
      <c r="C64" s="11"/>
      <c r="D64" s="51" t="s">
        <v>25</v>
      </c>
      <c r="E64" s="42" t="s">
        <v>56</v>
      </c>
      <c r="F64" s="43">
        <v>150</v>
      </c>
      <c r="G64" s="43">
        <v>6</v>
      </c>
      <c r="H64" s="43">
        <v>5</v>
      </c>
      <c r="I64" s="43">
        <v>35</v>
      </c>
      <c r="J64" s="43">
        <v>215</v>
      </c>
      <c r="K64" s="44">
        <v>137</v>
      </c>
      <c r="L64" s="43">
        <v>8.41</v>
      </c>
    </row>
    <row r="65" spans="1:12" ht="15">
      <c r="A65" s="23"/>
      <c r="B65" s="15"/>
      <c r="C65" s="11"/>
      <c r="D65" s="7" t="s">
        <v>29</v>
      </c>
      <c r="E65" s="42" t="s">
        <v>57</v>
      </c>
      <c r="F65" s="43">
        <v>200</v>
      </c>
      <c r="G65" s="43">
        <v>1</v>
      </c>
      <c r="H65" s="43"/>
      <c r="I65" s="43">
        <v>30</v>
      </c>
      <c r="J65" s="43">
        <v>84</v>
      </c>
      <c r="K65" s="44">
        <v>241</v>
      </c>
      <c r="L65" s="43">
        <v>16.55</v>
      </c>
    </row>
    <row r="66" spans="1:12" ht="15">
      <c r="A66" s="23"/>
      <c r="B66" s="15"/>
      <c r="C66" s="11"/>
      <c r="D66" s="7" t="s">
        <v>31</v>
      </c>
      <c r="E66" s="42" t="s">
        <v>45</v>
      </c>
      <c r="F66" s="43">
        <v>30</v>
      </c>
      <c r="G66" s="43">
        <v>2</v>
      </c>
      <c r="H66" s="43"/>
      <c r="I66" s="43">
        <v>14</v>
      </c>
      <c r="J66" s="43">
        <v>80</v>
      </c>
      <c r="K66" s="44"/>
      <c r="L66" s="43">
        <v>2.61</v>
      </c>
    </row>
    <row r="67" spans="1:12" ht="15">
      <c r="A67" s="23"/>
      <c r="B67" s="15"/>
      <c r="C67" s="11"/>
      <c r="D67" s="7" t="s">
        <v>33</v>
      </c>
      <c r="E67" s="42" t="s">
        <v>34</v>
      </c>
      <c r="F67" s="43">
        <v>100</v>
      </c>
      <c r="G67" s="43"/>
      <c r="H67" s="43"/>
      <c r="I67" s="43">
        <v>10</v>
      </c>
      <c r="J67" s="43">
        <v>47</v>
      </c>
      <c r="K67" s="44">
        <v>231</v>
      </c>
      <c r="L67" s="43">
        <v>9.69</v>
      </c>
    </row>
    <row r="68" spans="1:12" ht="15">
      <c r="A68" s="23"/>
      <c r="B68" s="15"/>
      <c r="C68" s="11"/>
      <c r="D68" s="6" t="s">
        <v>31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36</v>
      </c>
      <c r="E70" s="9"/>
      <c r="F70" s="19">
        <f>SUM(F63:F69)</f>
        <v>570</v>
      </c>
      <c r="G70" s="19">
        <f t="shared" ref="G70" si="28">SUM(G63:G69)</f>
        <v>23</v>
      </c>
      <c r="H70" s="19">
        <f t="shared" ref="H70" si="29">SUM(H63:H69)</f>
        <v>19</v>
      </c>
      <c r="I70" s="19">
        <f t="shared" ref="I70" si="30">SUM(I63:I69)</f>
        <v>91</v>
      </c>
      <c r="J70" s="19">
        <f t="shared" ref="J70:L70" si="31">SUM(J63:J69)</f>
        <v>616</v>
      </c>
      <c r="K70" s="25"/>
      <c r="L70" s="19">
        <f t="shared" si="31"/>
        <v>83.339999999999989</v>
      </c>
    </row>
    <row r="71" spans="1:12" ht="15">
      <c r="A71" s="26">
        <f>A63</f>
        <v>1</v>
      </c>
      <c r="B71" s="13">
        <f>B63</f>
        <v>4</v>
      </c>
      <c r="C71" s="10" t="s">
        <v>37</v>
      </c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>
      <c r="A72" s="23"/>
      <c r="B72" s="15"/>
      <c r="C72" s="11"/>
      <c r="D72" s="7" t="s">
        <v>38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39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41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42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44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46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36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thickBot="1">
      <c r="A81" s="29">
        <f>A63</f>
        <v>1</v>
      </c>
      <c r="B81" s="30">
        <f>B63</f>
        <v>4</v>
      </c>
      <c r="C81" s="56" t="s">
        <v>47</v>
      </c>
      <c r="D81" s="57"/>
      <c r="E81" s="31"/>
      <c r="F81" s="32">
        <f>F70+F80</f>
        <v>570</v>
      </c>
      <c r="G81" s="32">
        <f t="shared" ref="G81" si="36">G70+G80</f>
        <v>23</v>
      </c>
      <c r="H81" s="32">
        <f t="shared" ref="H81" si="37">H70+H80</f>
        <v>19</v>
      </c>
      <c r="I81" s="32">
        <f t="shared" ref="I81" si="38">I70+I80</f>
        <v>91</v>
      </c>
      <c r="J81" s="32">
        <f t="shared" ref="J81:L81" si="39">J70+J80</f>
        <v>616</v>
      </c>
      <c r="K81" s="32"/>
      <c r="L81" s="32">
        <f t="shared" si="39"/>
        <v>83.339999999999989</v>
      </c>
    </row>
    <row r="82" spans="1:12" ht="15">
      <c r="A82" s="20">
        <v>1</v>
      </c>
      <c r="B82" s="21">
        <v>5</v>
      </c>
      <c r="C82" s="22" t="s">
        <v>24</v>
      </c>
      <c r="D82" s="5" t="s">
        <v>25</v>
      </c>
      <c r="E82" s="39" t="s">
        <v>58</v>
      </c>
      <c r="F82" s="40">
        <v>200</v>
      </c>
      <c r="G82" s="40">
        <v>9</v>
      </c>
      <c r="H82" s="40">
        <v>11</v>
      </c>
      <c r="I82" s="40">
        <v>43</v>
      </c>
      <c r="J82" s="40">
        <v>227</v>
      </c>
      <c r="K82" s="41">
        <v>117</v>
      </c>
      <c r="L82" s="40">
        <v>28.5</v>
      </c>
    </row>
    <row r="83" spans="1:12" ht="15">
      <c r="A83" s="23"/>
      <c r="B83" s="15"/>
      <c r="C83" s="11"/>
      <c r="D83" s="6" t="s">
        <v>27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29</v>
      </c>
      <c r="E84" s="42" t="s">
        <v>50</v>
      </c>
      <c r="F84" s="43">
        <v>200</v>
      </c>
      <c r="G84" s="43">
        <v>4</v>
      </c>
      <c r="H84" s="43">
        <v>4</v>
      </c>
      <c r="I84" s="43">
        <v>15</v>
      </c>
      <c r="J84" s="43">
        <v>111</v>
      </c>
      <c r="K84" s="44">
        <v>266</v>
      </c>
      <c r="L84" s="43">
        <v>15.73</v>
      </c>
    </row>
    <row r="85" spans="1:12" ht="15">
      <c r="A85" s="23"/>
      <c r="B85" s="15"/>
      <c r="C85" s="11"/>
      <c r="D85" s="7" t="s">
        <v>31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33</v>
      </c>
      <c r="E86" s="42" t="s">
        <v>34</v>
      </c>
      <c r="F86" s="43">
        <v>100</v>
      </c>
      <c r="G86" s="43"/>
      <c r="H86" s="43"/>
      <c r="I86" s="43">
        <v>10</v>
      </c>
      <c r="J86" s="43">
        <v>47</v>
      </c>
      <c r="K86" s="44">
        <v>231</v>
      </c>
      <c r="L86" s="43">
        <v>9.69</v>
      </c>
    </row>
    <row r="87" spans="1:12" ht="15">
      <c r="A87" s="23"/>
      <c r="B87" s="15"/>
      <c r="C87" s="11"/>
      <c r="D87" s="6" t="s">
        <v>27</v>
      </c>
      <c r="E87" s="42" t="s">
        <v>32</v>
      </c>
      <c r="F87" s="43">
        <v>20</v>
      </c>
      <c r="G87" s="43">
        <v>1</v>
      </c>
      <c r="H87" s="43"/>
      <c r="I87" s="43">
        <v>7</v>
      </c>
      <c r="J87" s="43">
        <v>52</v>
      </c>
      <c r="K87" s="44"/>
      <c r="L87" s="43">
        <v>2.09</v>
      </c>
    </row>
    <row r="88" spans="1:12" ht="15">
      <c r="A88" s="23"/>
      <c r="B88" s="15"/>
      <c r="C88" s="11"/>
      <c r="D88" s="6"/>
      <c r="E88" s="42" t="s">
        <v>28</v>
      </c>
      <c r="F88" s="43">
        <v>50</v>
      </c>
      <c r="G88" s="43">
        <v>5</v>
      </c>
      <c r="H88" s="43">
        <v>7</v>
      </c>
      <c r="I88" s="43">
        <v>15</v>
      </c>
      <c r="J88" s="43">
        <v>160</v>
      </c>
      <c r="K88" s="44">
        <v>3</v>
      </c>
      <c r="L88" s="43">
        <v>14.67</v>
      </c>
    </row>
    <row r="89" spans="1:12" ht="15">
      <c r="A89" s="24"/>
      <c r="B89" s="17"/>
      <c r="C89" s="8"/>
      <c r="D89" s="18" t="s">
        <v>36</v>
      </c>
      <c r="E89" s="9"/>
      <c r="F89" s="19">
        <f>SUM(F82:F88)</f>
        <v>570</v>
      </c>
      <c r="G89" s="19">
        <f t="shared" ref="G89" si="40">SUM(G82:G88)</f>
        <v>19</v>
      </c>
      <c r="H89" s="19">
        <f t="shared" ref="H89" si="41">SUM(H82:H88)</f>
        <v>22</v>
      </c>
      <c r="I89" s="19">
        <f t="shared" ref="I89" si="42">SUM(I82:I88)</f>
        <v>90</v>
      </c>
      <c r="J89" s="19">
        <f t="shared" ref="J89:L89" si="43">SUM(J82:J88)</f>
        <v>597</v>
      </c>
      <c r="K89" s="25"/>
      <c r="L89" s="19">
        <f t="shared" si="43"/>
        <v>70.680000000000007</v>
      </c>
    </row>
    <row r="90" spans="1:12" ht="15">
      <c r="A90" s="26">
        <f>A82</f>
        <v>1</v>
      </c>
      <c r="B90" s="13">
        <f>B82</f>
        <v>5</v>
      </c>
      <c r="C90" s="10" t="s">
        <v>37</v>
      </c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38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39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41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42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44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46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59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36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6" t="s">
        <v>47</v>
      </c>
      <c r="D100" s="57"/>
      <c r="E100" s="31"/>
      <c r="F100" s="32">
        <f>F89+F99</f>
        <v>570</v>
      </c>
      <c r="G100" s="32">
        <f t="shared" ref="G100" si="48">G89+G99</f>
        <v>19</v>
      </c>
      <c r="H100" s="32">
        <f t="shared" ref="H100" si="49">H89+H99</f>
        <v>22</v>
      </c>
      <c r="I100" s="32">
        <f t="shared" ref="I100" si="50">I89+I99</f>
        <v>90</v>
      </c>
      <c r="J100" s="32">
        <f t="shared" ref="J100:L100" si="51">J89+J99</f>
        <v>597</v>
      </c>
      <c r="K100" s="32"/>
      <c r="L100" s="32">
        <f t="shared" si="51"/>
        <v>70.680000000000007</v>
      </c>
    </row>
    <row r="101" spans="1:12" ht="15">
      <c r="A101" s="20">
        <v>2</v>
      </c>
      <c r="B101" s="21">
        <v>1</v>
      </c>
      <c r="C101" s="22" t="s">
        <v>24</v>
      </c>
      <c r="D101" s="5" t="s">
        <v>25</v>
      </c>
      <c r="E101" s="39" t="s">
        <v>60</v>
      </c>
      <c r="F101" s="40">
        <v>200</v>
      </c>
      <c r="G101" s="40">
        <v>7</v>
      </c>
      <c r="H101" s="40">
        <v>8</v>
      </c>
      <c r="I101" s="40">
        <v>41</v>
      </c>
      <c r="J101" s="40">
        <v>264</v>
      </c>
      <c r="K101" s="41">
        <v>117</v>
      </c>
      <c r="L101" s="40">
        <v>27.67</v>
      </c>
    </row>
    <row r="102" spans="1:12" ht="15">
      <c r="A102" s="23"/>
      <c r="B102" s="15"/>
      <c r="C102" s="11"/>
      <c r="D102" s="6" t="s">
        <v>25</v>
      </c>
      <c r="E102" s="42" t="s">
        <v>28</v>
      </c>
      <c r="F102" s="43">
        <v>50</v>
      </c>
      <c r="G102" s="43">
        <v>5</v>
      </c>
      <c r="H102" s="43">
        <v>7</v>
      </c>
      <c r="I102" s="43">
        <v>15</v>
      </c>
      <c r="J102" s="43">
        <v>160</v>
      </c>
      <c r="K102" s="44">
        <v>3</v>
      </c>
      <c r="L102" s="43">
        <v>14.67</v>
      </c>
    </row>
    <row r="103" spans="1:12" ht="15">
      <c r="A103" s="23"/>
      <c r="B103" s="15"/>
      <c r="C103" s="11"/>
      <c r="D103" s="7" t="s">
        <v>29</v>
      </c>
      <c r="E103" s="42" t="s">
        <v>50</v>
      </c>
      <c r="F103" s="43">
        <v>200</v>
      </c>
      <c r="G103" s="43">
        <v>4</v>
      </c>
      <c r="H103" s="43">
        <v>4</v>
      </c>
      <c r="I103" s="43">
        <v>15</v>
      </c>
      <c r="J103" s="43">
        <v>111</v>
      </c>
      <c r="K103" s="44">
        <v>266</v>
      </c>
      <c r="L103" s="43">
        <v>15.73</v>
      </c>
    </row>
    <row r="104" spans="1:12" ht="15">
      <c r="A104" s="23"/>
      <c r="B104" s="15"/>
      <c r="C104" s="11"/>
      <c r="D104" s="7" t="s">
        <v>31</v>
      </c>
      <c r="E104" s="42" t="s">
        <v>32</v>
      </c>
      <c r="F104" s="43">
        <v>20</v>
      </c>
      <c r="G104" s="43">
        <v>1</v>
      </c>
      <c r="H104" s="43"/>
      <c r="I104" s="43">
        <v>7</v>
      </c>
      <c r="J104" s="43">
        <v>52</v>
      </c>
      <c r="K104" s="44"/>
      <c r="L104" s="43">
        <v>2.09</v>
      </c>
    </row>
    <row r="105" spans="1:12" ht="15">
      <c r="A105" s="23"/>
      <c r="B105" s="15"/>
      <c r="C105" s="11"/>
      <c r="D105" s="7" t="s">
        <v>33</v>
      </c>
      <c r="E105" s="42" t="s">
        <v>34</v>
      </c>
      <c r="F105" s="43">
        <v>100</v>
      </c>
      <c r="G105" s="43"/>
      <c r="H105" s="43"/>
      <c r="I105" s="43">
        <v>10</v>
      </c>
      <c r="J105" s="43">
        <v>47</v>
      </c>
      <c r="K105" s="44">
        <v>231</v>
      </c>
      <c r="L105" s="43">
        <v>9.69</v>
      </c>
    </row>
    <row r="106" spans="1:12" ht="15">
      <c r="A106" s="23"/>
      <c r="B106" s="15"/>
      <c r="C106" s="11"/>
      <c r="D106" s="6" t="s">
        <v>61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36</v>
      </c>
      <c r="E108" s="9"/>
      <c r="F108" s="19">
        <f>SUM(F101:F107)</f>
        <v>570</v>
      </c>
      <c r="G108" s="19">
        <f t="shared" ref="G108:J108" si="52">SUM(G101:G107)</f>
        <v>17</v>
      </c>
      <c r="H108" s="19">
        <f t="shared" si="52"/>
        <v>19</v>
      </c>
      <c r="I108" s="19">
        <f t="shared" si="52"/>
        <v>88</v>
      </c>
      <c r="J108" s="19">
        <f t="shared" si="52"/>
        <v>634</v>
      </c>
      <c r="K108" s="25"/>
      <c r="L108" s="19">
        <f t="shared" ref="L108" si="53">SUM(L101:L107)</f>
        <v>69.850000000000009</v>
      </c>
    </row>
    <row r="109" spans="1:12" ht="15">
      <c r="A109" s="26">
        <f>A101</f>
        <v>2</v>
      </c>
      <c r="B109" s="13">
        <f>B101</f>
        <v>1</v>
      </c>
      <c r="C109" s="10" t="s">
        <v>37</v>
      </c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38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39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41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42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44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46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36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6" t="s">
        <v>47</v>
      </c>
      <c r="D119" s="57"/>
      <c r="E119" s="31"/>
      <c r="F119" s="32">
        <f>F108+F118</f>
        <v>570</v>
      </c>
      <c r="G119" s="32">
        <f t="shared" ref="G119" si="56">G108+G118</f>
        <v>17</v>
      </c>
      <c r="H119" s="32">
        <f t="shared" ref="H119" si="57">H108+H118</f>
        <v>19</v>
      </c>
      <c r="I119" s="32">
        <f t="shared" ref="I119" si="58">I108+I118</f>
        <v>88</v>
      </c>
      <c r="J119" s="32">
        <f t="shared" ref="J119:L119" si="59">J108+J118</f>
        <v>634</v>
      </c>
      <c r="K119" s="32"/>
      <c r="L119" s="32">
        <f t="shared" si="59"/>
        <v>69.850000000000009</v>
      </c>
    </row>
    <row r="120" spans="1:12" ht="15.75" thickBot="1">
      <c r="A120" s="14">
        <v>2</v>
      </c>
      <c r="B120" s="15">
        <v>2</v>
      </c>
      <c r="C120" s="22" t="s">
        <v>24</v>
      </c>
      <c r="D120" s="5" t="s">
        <v>25</v>
      </c>
      <c r="E120" s="39" t="s">
        <v>40</v>
      </c>
      <c r="F120" s="40">
        <v>90</v>
      </c>
      <c r="G120" s="40">
        <v>14</v>
      </c>
      <c r="H120" s="40">
        <v>17</v>
      </c>
      <c r="I120" s="40">
        <v>7</v>
      </c>
      <c r="J120" s="40">
        <v>168</v>
      </c>
      <c r="K120" s="41">
        <v>198</v>
      </c>
      <c r="L120" s="40">
        <v>28.76</v>
      </c>
    </row>
    <row r="121" spans="1:12" ht="15">
      <c r="A121" s="14"/>
      <c r="B121" s="15"/>
      <c r="C121" s="11"/>
      <c r="D121" s="6" t="s">
        <v>25</v>
      </c>
      <c r="E121" s="39" t="s">
        <v>62</v>
      </c>
      <c r="F121" s="40">
        <v>150</v>
      </c>
      <c r="G121" s="40">
        <v>6</v>
      </c>
      <c r="H121" s="40">
        <v>6</v>
      </c>
      <c r="I121" s="40">
        <v>25</v>
      </c>
      <c r="J121" s="40">
        <v>220</v>
      </c>
      <c r="K121" s="41">
        <v>114</v>
      </c>
      <c r="L121" s="40">
        <v>11.98</v>
      </c>
    </row>
    <row r="122" spans="1:12" ht="15">
      <c r="A122" s="14"/>
      <c r="B122" s="15"/>
      <c r="C122" s="11"/>
      <c r="D122" s="7" t="s">
        <v>29</v>
      </c>
      <c r="E122" s="42" t="s">
        <v>43</v>
      </c>
      <c r="F122" s="43">
        <v>200</v>
      </c>
      <c r="G122" s="43"/>
      <c r="H122" s="43"/>
      <c r="I122" s="43">
        <v>28</v>
      </c>
      <c r="J122" s="43">
        <v>114</v>
      </c>
      <c r="K122" s="44">
        <v>236.01</v>
      </c>
      <c r="L122" s="43">
        <v>15.69</v>
      </c>
    </row>
    <row r="123" spans="1:12" ht="15">
      <c r="A123" s="14"/>
      <c r="B123" s="15"/>
      <c r="C123" s="11"/>
      <c r="D123" s="7" t="s">
        <v>31</v>
      </c>
      <c r="E123" s="42" t="s">
        <v>45</v>
      </c>
      <c r="F123" s="43">
        <v>50</v>
      </c>
      <c r="G123" s="43">
        <v>4</v>
      </c>
      <c r="H123" s="43"/>
      <c r="I123" s="43">
        <v>24</v>
      </c>
      <c r="J123" s="43">
        <v>133</v>
      </c>
      <c r="K123" s="44"/>
      <c r="L123" s="43">
        <v>4.2699999999999996</v>
      </c>
    </row>
    <row r="124" spans="1:12" ht="15">
      <c r="A124" s="14"/>
      <c r="B124" s="15"/>
      <c r="C124" s="11"/>
      <c r="D124" s="7" t="s">
        <v>33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63</v>
      </c>
      <c r="F125" s="43">
        <v>60</v>
      </c>
      <c r="G125" s="43"/>
      <c r="H125" s="43"/>
      <c r="I125" s="43">
        <v>2</v>
      </c>
      <c r="J125" s="43">
        <v>8</v>
      </c>
      <c r="K125" s="44">
        <v>54</v>
      </c>
      <c r="L125" s="43">
        <v>14.6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36</v>
      </c>
      <c r="E127" s="9"/>
      <c r="F127" s="19">
        <f>SUM(F120:F126)</f>
        <v>550</v>
      </c>
      <c r="G127" s="19">
        <f t="shared" ref="G127:J127" si="60">SUM(G120:G126)</f>
        <v>24</v>
      </c>
      <c r="H127" s="19">
        <f t="shared" si="60"/>
        <v>23</v>
      </c>
      <c r="I127" s="19">
        <f t="shared" si="60"/>
        <v>86</v>
      </c>
      <c r="J127" s="19">
        <f t="shared" si="60"/>
        <v>643</v>
      </c>
      <c r="K127" s="25"/>
      <c r="L127" s="19">
        <f t="shared" ref="L127" si="61">SUM(L120:L126)</f>
        <v>75.3</v>
      </c>
    </row>
    <row r="128" spans="1:12" ht="15">
      <c r="A128" s="13">
        <f>A120</f>
        <v>2</v>
      </c>
      <c r="B128" s="13">
        <f>B120</f>
        <v>2</v>
      </c>
      <c r="C128" s="10" t="s">
        <v>37</v>
      </c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38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39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41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42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44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46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36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6" t="s">
        <v>47</v>
      </c>
      <c r="D138" s="57"/>
      <c r="E138" s="31"/>
      <c r="F138" s="32">
        <f>F127+F137</f>
        <v>550</v>
      </c>
      <c r="G138" s="32">
        <f t="shared" ref="G138" si="64">G127+G137</f>
        <v>24</v>
      </c>
      <c r="H138" s="32">
        <f t="shared" ref="H138" si="65">H127+H137</f>
        <v>23</v>
      </c>
      <c r="I138" s="32">
        <f t="shared" ref="I138" si="66">I127+I137</f>
        <v>86</v>
      </c>
      <c r="J138" s="32">
        <f t="shared" ref="J138:L138" si="67">J127+J137</f>
        <v>643</v>
      </c>
      <c r="K138" s="32"/>
      <c r="L138" s="32">
        <f t="shared" si="67"/>
        <v>75.3</v>
      </c>
    </row>
    <row r="139" spans="1:12" ht="15.75" thickBot="1">
      <c r="A139" s="20">
        <v>2</v>
      </c>
      <c r="B139" s="21">
        <v>3</v>
      </c>
      <c r="C139" s="22" t="s">
        <v>24</v>
      </c>
      <c r="D139" s="5" t="s">
        <v>25</v>
      </c>
      <c r="E139" s="39" t="s">
        <v>26</v>
      </c>
      <c r="F139" s="40">
        <v>200</v>
      </c>
      <c r="G139" s="40">
        <v>9</v>
      </c>
      <c r="H139" s="40">
        <v>12</v>
      </c>
      <c r="I139" s="40">
        <v>37</v>
      </c>
      <c r="J139" s="40">
        <v>192</v>
      </c>
      <c r="K139" s="41">
        <v>116</v>
      </c>
      <c r="L139" s="40">
        <v>28.42</v>
      </c>
    </row>
    <row r="140" spans="1:12" ht="15">
      <c r="A140" s="23"/>
      <c r="B140" s="15"/>
      <c r="C140" s="11"/>
      <c r="D140" s="6" t="s">
        <v>25</v>
      </c>
      <c r="E140" s="42" t="s">
        <v>53</v>
      </c>
      <c r="F140" s="40">
        <v>100</v>
      </c>
      <c r="G140" s="40">
        <v>10</v>
      </c>
      <c r="H140" s="40">
        <v>8</v>
      </c>
      <c r="I140" s="40">
        <v>15</v>
      </c>
      <c r="J140" s="40">
        <v>191</v>
      </c>
      <c r="K140" s="41">
        <v>154.01</v>
      </c>
      <c r="L140" s="40">
        <v>32.729999999999997</v>
      </c>
    </row>
    <row r="141" spans="1:12" ht="15">
      <c r="A141" s="23"/>
      <c r="B141" s="15"/>
      <c r="C141" s="11"/>
      <c r="D141" s="7" t="s">
        <v>29</v>
      </c>
      <c r="E141" s="42" t="s">
        <v>30</v>
      </c>
      <c r="F141" s="43">
        <v>200</v>
      </c>
      <c r="G141" s="43"/>
      <c r="H141" s="43"/>
      <c r="I141" s="43">
        <v>15</v>
      </c>
      <c r="J141" s="43">
        <v>58</v>
      </c>
      <c r="K141" s="44">
        <v>261</v>
      </c>
      <c r="L141" s="43">
        <v>4.8899999999999997</v>
      </c>
    </row>
    <row r="142" spans="1:12" ht="15.75" customHeight="1">
      <c r="A142" s="23"/>
      <c r="B142" s="15"/>
      <c r="C142" s="11"/>
      <c r="D142" s="7" t="s">
        <v>31</v>
      </c>
      <c r="E142" s="42" t="s">
        <v>32</v>
      </c>
      <c r="F142" s="43">
        <v>20</v>
      </c>
      <c r="G142" s="43">
        <v>1</v>
      </c>
      <c r="H142" s="43"/>
      <c r="I142" s="43">
        <v>7</v>
      </c>
      <c r="J142" s="43">
        <v>52</v>
      </c>
      <c r="K142" s="44"/>
      <c r="L142" s="43">
        <v>2.09</v>
      </c>
    </row>
    <row r="143" spans="1:12" ht="15">
      <c r="A143" s="23"/>
      <c r="B143" s="15"/>
      <c r="C143" s="11"/>
      <c r="D143" s="7" t="s">
        <v>33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31</v>
      </c>
      <c r="E144" s="42" t="s">
        <v>45</v>
      </c>
      <c r="F144" s="43">
        <v>30</v>
      </c>
      <c r="G144" s="43">
        <v>2</v>
      </c>
      <c r="H144" s="43"/>
      <c r="I144" s="43">
        <v>14</v>
      </c>
      <c r="J144" s="43">
        <v>80</v>
      </c>
      <c r="K144" s="44"/>
      <c r="L144" s="43">
        <v>2.61</v>
      </c>
    </row>
    <row r="145" spans="1:12" ht="15">
      <c r="A145" s="23"/>
      <c r="B145" s="15"/>
      <c r="C145" s="11"/>
      <c r="D145" s="6" t="s">
        <v>27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36</v>
      </c>
      <c r="E146" s="9"/>
      <c r="F146" s="19">
        <f>SUM(F139:F145)</f>
        <v>550</v>
      </c>
      <c r="G146" s="19">
        <f t="shared" ref="G146:J146" si="68">SUM(G139:G145)</f>
        <v>22</v>
      </c>
      <c r="H146" s="19">
        <f t="shared" si="68"/>
        <v>20</v>
      </c>
      <c r="I146" s="19">
        <f t="shared" si="68"/>
        <v>88</v>
      </c>
      <c r="J146" s="19">
        <f t="shared" si="68"/>
        <v>573</v>
      </c>
      <c r="K146" s="25"/>
      <c r="L146" s="19">
        <f t="shared" ref="L146" si="69">SUM(L139:L145)</f>
        <v>70.739999999999995</v>
      </c>
    </row>
    <row r="147" spans="1:12" ht="15">
      <c r="A147" s="26">
        <f>A139</f>
        <v>2</v>
      </c>
      <c r="B147" s="13">
        <f>B139</f>
        <v>3</v>
      </c>
      <c r="C147" s="10" t="s">
        <v>37</v>
      </c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38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39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41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42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44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46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36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6" t="s">
        <v>47</v>
      </c>
      <c r="D157" s="57"/>
      <c r="E157" s="31"/>
      <c r="F157" s="32">
        <f>F146+F156</f>
        <v>550</v>
      </c>
      <c r="G157" s="32">
        <f t="shared" ref="G157" si="72">G146+G156</f>
        <v>22</v>
      </c>
      <c r="H157" s="32">
        <f t="shared" ref="H157" si="73">H146+H156</f>
        <v>20</v>
      </c>
      <c r="I157" s="32">
        <f t="shared" ref="I157" si="74">I146+I156</f>
        <v>88</v>
      </c>
      <c r="J157" s="32">
        <f t="shared" ref="J157:L157" si="75">J146+J156</f>
        <v>573</v>
      </c>
      <c r="K157" s="32"/>
      <c r="L157" s="32">
        <f t="shared" si="75"/>
        <v>70.739999999999995</v>
      </c>
    </row>
    <row r="158" spans="1:12" ht="15">
      <c r="A158" s="20">
        <v>2</v>
      </c>
      <c r="B158" s="21">
        <v>4</v>
      </c>
      <c r="C158" s="22" t="s">
        <v>24</v>
      </c>
      <c r="D158" s="5" t="s">
        <v>25</v>
      </c>
      <c r="E158" s="39" t="s">
        <v>52</v>
      </c>
      <c r="F158" s="40">
        <v>200</v>
      </c>
      <c r="G158" s="40">
        <v>6</v>
      </c>
      <c r="H158" s="40">
        <v>8</v>
      </c>
      <c r="I158" s="40">
        <v>32</v>
      </c>
      <c r="J158" s="40">
        <v>230</v>
      </c>
      <c r="K158" s="41">
        <v>117</v>
      </c>
      <c r="L158" s="40">
        <v>24.58</v>
      </c>
    </row>
    <row r="159" spans="1:12" ht="15">
      <c r="A159" s="23"/>
      <c r="B159" s="15"/>
      <c r="C159" s="11"/>
      <c r="D159" s="52" t="s">
        <v>27</v>
      </c>
      <c r="E159" s="42" t="s">
        <v>28</v>
      </c>
      <c r="F159" s="43">
        <v>50</v>
      </c>
      <c r="G159" s="43">
        <v>5</v>
      </c>
      <c r="H159" s="43">
        <v>7</v>
      </c>
      <c r="I159" s="43">
        <v>15</v>
      </c>
      <c r="J159" s="43">
        <v>160</v>
      </c>
      <c r="K159" s="44">
        <v>3</v>
      </c>
      <c r="L159" s="43">
        <v>14.67</v>
      </c>
    </row>
    <row r="160" spans="1:12" ht="15">
      <c r="A160" s="23"/>
      <c r="B160" s="15"/>
      <c r="C160" s="11"/>
      <c r="D160" s="7" t="s">
        <v>29</v>
      </c>
      <c r="E160" s="42" t="s">
        <v>50</v>
      </c>
      <c r="F160" s="43">
        <v>200</v>
      </c>
      <c r="G160" s="43">
        <v>4</v>
      </c>
      <c r="H160" s="43">
        <v>4</v>
      </c>
      <c r="I160" s="43">
        <v>15</v>
      </c>
      <c r="J160" s="43">
        <v>111</v>
      </c>
      <c r="K160" s="44">
        <v>266</v>
      </c>
      <c r="L160" s="43">
        <v>15.73</v>
      </c>
    </row>
    <row r="161" spans="1:12" ht="1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33</v>
      </c>
      <c r="E162" s="42" t="s">
        <v>34</v>
      </c>
      <c r="F162" s="43">
        <v>100</v>
      </c>
      <c r="G162" s="43"/>
      <c r="H162" s="43"/>
      <c r="I162" s="43">
        <v>10</v>
      </c>
      <c r="J162" s="43">
        <v>47</v>
      </c>
      <c r="K162" s="44">
        <v>231</v>
      </c>
      <c r="L162" s="43">
        <v>9.69</v>
      </c>
    </row>
    <row r="163" spans="1:12" ht="15">
      <c r="A163" s="23"/>
      <c r="B163" s="15"/>
      <c r="C163" s="11"/>
      <c r="D163" s="6" t="s">
        <v>31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 t="s">
        <v>64</v>
      </c>
      <c r="F164" s="43">
        <v>40</v>
      </c>
      <c r="G164" s="43"/>
      <c r="H164" s="43"/>
      <c r="I164" s="43"/>
      <c r="J164" s="43"/>
      <c r="K164" s="44"/>
      <c r="L164" s="43">
        <v>9.6199999999999992</v>
      </c>
    </row>
    <row r="165" spans="1:12" ht="15">
      <c r="A165" s="24"/>
      <c r="B165" s="17"/>
      <c r="C165" s="8"/>
      <c r="D165" s="18" t="s">
        <v>36</v>
      </c>
      <c r="E165" s="9"/>
      <c r="F165" s="19">
        <f>SUM(F158:F164)</f>
        <v>590</v>
      </c>
      <c r="G165" s="19">
        <f t="shared" ref="G165:J165" si="76">SUM(G158:G164)</f>
        <v>15</v>
      </c>
      <c r="H165" s="19">
        <f t="shared" si="76"/>
        <v>19</v>
      </c>
      <c r="I165" s="19">
        <f t="shared" si="76"/>
        <v>72</v>
      </c>
      <c r="J165" s="19">
        <f t="shared" si="76"/>
        <v>548</v>
      </c>
      <c r="K165" s="25"/>
      <c r="L165" s="19">
        <f t="shared" ref="L165" si="77">SUM(L158:L164)</f>
        <v>74.290000000000006</v>
      </c>
    </row>
    <row r="166" spans="1:12" ht="15">
      <c r="A166" s="26">
        <f>A158</f>
        <v>2</v>
      </c>
      <c r="B166" s="13">
        <f>B158</f>
        <v>4</v>
      </c>
      <c r="C166" s="10" t="s">
        <v>37</v>
      </c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38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39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41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42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44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46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36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6" t="s">
        <v>47</v>
      </c>
      <c r="D176" s="57"/>
      <c r="E176" s="31"/>
      <c r="F176" s="32">
        <f>F165+F175</f>
        <v>590</v>
      </c>
      <c r="G176" s="32">
        <f t="shared" ref="G176" si="80">G165+G175</f>
        <v>15</v>
      </c>
      <c r="H176" s="32">
        <f t="shared" ref="H176" si="81">H165+H175</f>
        <v>19</v>
      </c>
      <c r="I176" s="32">
        <f t="shared" ref="I176" si="82">I165+I175</f>
        <v>72</v>
      </c>
      <c r="J176" s="32">
        <f t="shared" ref="J176:L176" si="83">J165+J175</f>
        <v>548</v>
      </c>
      <c r="K176" s="32"/>
      <c r="L176" s="32">
        <f t="shared" si="83"/>
        <v>74.290000000000006</v>
      </c>
    </row>
    <row r="177" spans="1:12" ht="15">
      <c r="A177" s="20">
        <v>2</v>
      </c>
      <c r="B177" s="21">
        <v>5</v>
      </c>
      <c r="C177" s="22" t="s">
        <v>24</v>
      </c>
      <c r="D177" s="5" t="s">
        <v>25</v>
      </c>
      <c r="E177" s="39" t="s">
        <v>65</v>
      </c>
      <c r="F177" s="40">
        <v>90</v>
      </c>
      <c r="G177" s="40">
        <v>17</v>
      </c>
      <c r="H177" s="40">
        <v>4</v>
      </c>
      <c r="I177" s="40">
        <v>3</v>
      </c>
      <c r="J177" s="40">
        <v>123</v>
      </c>
      <c r="K177" s="41">
        <v>160</v>
      </c>
      <c r="L177" s="40">
        <v>44.98</v>
      </c>
    </row>
    <row r="178" spans="1:12" ht="15">
      <c r="A178" s="23"/>
      <c r="B178" s="15"/>
      <c r="C178" s="11"/>
      <c r="D178" s="6" t="s">
        <v>25</v>
      </c>
      <c r="E178" s="42" t="s">
        <v>66</v>
      </c>
      <c r="F178" s="43">
        <v>150</v>
      </c>
      <c r="G178" s="43">
        <v>3</v>
      </c>
      <c r="H178" s="43">
        <v>4</v>
      </c>
      <c r="I178" s="43">
        <v>22</v>
      </c>
      <c r="J178" s="43">
        <v>140</v>
      </c>
      <c r="K178" s="44">
        <v>91</v>
      </c>
      <c r="L178" s="43">
        <v>15.13</v>
      </c>
    </row>
    <row r="179" spans="1:12" ht="15">
      <c r="A179" s="23"/>
      <c r="B179" s="15"/>
      <c r="C179" s="11"/>
      <c r="D179" s="7" t="s">
        <v>29</v>
      </c>
      <c r="E179" s="42" t="s">
        <v>57</v>
      </c>
      <c r="F179" s="43">
        <v>200</v>
      </c>
      <c r="G179" s="43">
        <v>1</v>
      </c>
      <c r="H179" s="43"/>
      <c r="I179" s="43">
        <v>30</v>
      </c>
      <c r="J179" s="43">
        <v>84</v>
      </c>
      <c r="K179" s="44">
        <v>241</v>
      </c>
      <c r="L179" s="43">
        <v>16.55</v>
      </c>
    </row>
    <row r="180" spans="1:12" ht="15">
      <c r="A180" s="23"/>
      <c r="B180" s="15"/>
      <c r="C180" s="11"/>
      <c r="D180" s="7" t="s">
        <v>31</v>
      </c>
      <c r="E180" s="42" t="s">
        <v>32</v>
      </c>
      <c r="F180" s="43">
        <v>20</v>
      </c>
      <c r="G180" s="43">
        <v>1</v>
      </c>
      <c r="H180" s="43"/>
      <c r="I180" s="43">
        <v>7</v>
      </c>
      <c r="J180" s="43">
        <v>52</v>
      </c>
      <c r="K180" s="44"/>
      <c r="L180" s="43">
        <v>2.09</v>
      </c>
    </row>
    <row r="181" spans="1:12" ht="15">
      <c r="A181" s="23"/>
      <c r="B181" s="15"/>
      <c r="C181" s="11"/>
      <c r="D181" s="7" t="s">
        <v>33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31</v>
      </c>
      <c r="E182" s="42" t="s">
        <v>45</v>
      </c>
      <c r="F182" s="43">
        <v>30</v>
      </c>
      <c r="G182" s="43">
        <v>2</v>
      </c>
      <c r="H182" s="43"/>
      <c r="I182" s="43">
        <v>14</v>
      </c>
      <c r="J182" s="43">
        <v>80</v>
      </c>
      <c r="K182" s="44"/>
      <c r="L182" s="43">
        <v>2.61</v>
      </c>
    </row>
    <row r="183" spans="1:12" ht="15">
      <c r="A183" s="23"/>
      <c r="B183" s="15"/>
      <c r="C183" s="11"/>
      <c r="D183" s="6" t="s">
        <v>27</v>
      </c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36</v>
      </c>
      <c r="E184" s="9"/>
      <c r="F184" s="19">
        <f>SUM(F177:F183)</f>
        <v>490</v>
      </c>
      <c r="G184" s="19">
        <f t="shared" ref="G184:J184" si="84">SUM(G177:G183)</f>
        <v>24</v>
      </c>
      <c r="H184" s="19">
        <f t="shared" si="84"/>
        <v>8</v>
      </c>
      <c r="I184" s="19">
        <f t="shared" si="84"/>
        <v>76</v>
      </c>
      <c r="J184" s="19">
        <f t="shared" si="84"/>
        <v>479</v>
      </c>
      <c r="K184" s="25"/>
      <c r="L184" s="19">
        <f t="shared" ref="L184" si="85">SUM(L177:L183)</f>
        <v>81.36</v>
      </c>
    </row>
    <row r="185" spans="1:12" ht="15">
      <c r="A185" s="26">
        <f>A177</f>
        <v>2</v>
      </c>
      <c r="B185" s="13">
        <f>B177</f>
        <v>5</v>
      </c>
      <c r="C185" s="10" t="s">
        <v>37</v>
      </c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38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39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41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42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44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46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36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>
      <c r="A195" s="29">
        <f>A177</f>
        <v>2</v>
      </c>
      <c r="B195" s="30">
        <f>B177</f>
        <v>5</v>
      </c>
      <c r="C195" s="56" t="s">
        <v>47</v>
      </c>
      <c r="D195" s="57"/>
      <c r="E195" s="31"/>
      <c r="F195" s="32">
        <f>F184+F194</f>
        <v>490</v>
      </c>
      <c r="G195" s="32">
        <f t="shared" ref="G195" si="88">G184+G194</f>
        <v>24</v>
      </c>
      <c r="H195" s="32">
        <f t="shared" ref="H195" si="89">H184+H194</f>
        <v>8</v>
      </c>
      <c r="I195" s="32">
        <f t="shared" ref="I195" si="90">I184+I194</f>
        <v>76</v>
      </c>
      <c r="J195" s="32">
        <f t="shared" ref="J195:L195" si="91">J184+J194</f>
        <v>479</v>
      </c>
      <c r="K195" s="32"/>
      <c r="L195" s="32">
        <f t="shared" si="91"/>
        <v>81.36</v>
      </c>
    </row>
    <row r="196" spans="1:12">
      <c r="A196" s="27"/>
      <c r="B196" s="28"/>
      <c r="C196" s="58" t="s">
        <v>67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556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20.100000000000001</v>
      </c>
      <c r="H196" s="34">
        <f t="shared" si="92"/>
        <v>19.2</v>
      </c>
      <c r="I196" s="34">
        <f t="shared" si="92"/>
        <v>82.3</v>
      </c>
      <c r="J196" s="34">
        <f t="shared" si="92"/>
        <v>595.1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75.144999999999996</v>
      </c>
    </row>
  </sheetData>
  <sheetProtection sheet="1" objects="1" scenarios="1"/>
  <customSheetViews>
    <customSheetView guid="{AA934A79-72CD-4B76-B115-D35101A0626D}">
      <pane xSplit="4" ySplit="5" topLeftCell="E6" activePane="bottomRight" state="frozen"/>
      <selection pane="bottomRight" activeCell="R3" sqref="R3"/>
      <pageMargins left="0.7" right="0.7" top="0.75" bottom="0.75" header="0.3" footer="0.3"/>
      <pageSetup paperSize="9" orientation="portrait" r:id="rId1"/>
    </customSheetView>
  </customSheetViews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Cyber</cp:lastModifiedBy>
  <cp:revision/>
  <dcterms:created xsi:type="dcterms:W3CDTF">2022-05-16T14:23:56Z</dcterms:created>
  <dcterms:modified xsi:type="dcterms:W3CDTF">2024-10-02T11:38:36Z</dcterms:modified>
  <cp:category/>
  <cp:contentStatus/>
</cp:coreProperties>
</file>